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 activeTab="2"/>
  </bookViews>
  <sheets>
    <sheet name="Students" sheetId="3" r:id="rId1"/>
    <sheet name="Teachers Industrialist feedback" sheetId="10" r:id="rId2"/>
    <sheet name="Parent feedback" sheetId="9" r:id="rId3"/>
  </sheets>
  <calcPr calcId="144525"/>
</workbook>
</file>

<file path=xl/sharedStrings.xml><?xml version="1.0" encoding="utf-8"?>
<sst xmlns="http://schemas.openxmlformats.org/spreadsheetml/2006/main" count="111" uniqueCount="54">
  <si>
    <t>SRR &amp; CVR GOVERNMENT DEGREE COLLEGE (A), VIJAYAWADA - 520004</t>
  </si>
  <si>
    <t>Name of the Programme:</t>
  </si>
  <si>
    <t>URDU 2020-2021</t>
  </si>
  <si>
    <t>Name of the Course:</t>
  </si>
  <si>
    <t>B.A EHP URDU ( SEM-1,SEM-2,SEM-3)</t>
  </si>
  <si>
    <t>S.No.</t>
  </si>
  <si>
    <t>Factor</t>
  </si>
  <si>
    <t>Strongly agree</t>
  </si>
  <si>
    <t>Agree</t>
  </si>
  <si>
    <t>Neutral</t>
  </si>
  <si>
    <t>Total</t>
  </si>
  <si>
    <t>Remarks</t>
  </si>
  <si>
    <t>No. Of Stu</t>
  </si>
  <si>
    <t>%</t>
  </si>
  <si>
    <t>No. of Stu</t>
  </si>
  <si>
    <t>Syllabus is Challenging</t>
  </si>
  <si>
    <t>Your previous knowledge  for understanding the course is sufficient</t>
  </si>
  <si>
    <t>Representation from business and industry in  Boards of studies is helpful in Designing and improving the courses?</t>
  </si>
  <si>
    <t>Course is revised from time to time</t>
  </si>
  <si>
    <t>Conceptual  understanding of the course is easy</t>
  </si>
  <si>
    <t>Overall rating of the course is Excellent</t>
  </si>
  <si>
    <t xml:space="preserve"> The course syllabus is application oriented?</t>
  </si>
  <si>
    <t>The course outcomes meeting Local /Regional/ Global needs</t>
  </si>
  <si>
    <t>Any other expectations from the curriculum?</t>
  </si>
  <si>
    <t>Suggestions for further Improvement</t>
  </si>
  <si>
    <t>Option a</t>
  </si>
  <si>
    <t>Option b</t>
  </si>
  <si>
    <t>Option c</t>
  </si>
  <si>
    <t>Overall Rating</t>
  </si>
  <si>
    <t>Excellent</t>
  </si>
  <si>
    <t>Good</t>
  </si>
  <si>
    <t>Average</t>
  </si>
  <si>
    <t>Feedback from teachers 2021-2022</t>
  </si>
  <si>
    <t>Name of the dept.</t>
  </si>
  <si>
    <t>Very good</t>
  </si>
  <si>
    <t xml:space="preserve"> Good</t>
  </si>
  <si>
    <t>How do you rate the suitability of syllabus for both slow and fast learners</t>
  </si>
  <si>
    <t>How do you rate the availability of standard textbooks for the coverage of the syllabus</t>
  </si>
  <si>
    <t xml:space="preserve">How do  you rate the curriculum framed for entire programme </t>
  </si>
  <si>
    <t>How do you rate the appropriateness of the sequence of the courses provided in the curriculum?</t>
  </si>
  <si>
    <t>How do you rate the distribution of credits to the course ?</t>
  </si>
  <si>
    <t>How do you rate the potential of the students in understanding the course objectives?</t>
  </si>
  <si>
    <t>How do you rate syllabus content of the course in terms of burden on the students?</t>
  </si>
  <si>
    <t>Feedback from parents 2021-2022</t>
  </si>
  <si>
    <t>no. of parents</t>
  </si>
  <si>
    <t>How do you rate the ambience of the college for effective delivery of the academic process?</t>
  </si>
  <si>
    <t>How do rate the courses in terms of their relevance to the latest and/or future technologies?</t>
  </si>
  <si>
    <t xml:space="preserve">How do  you rate the curriculum meets prerequisite and basic knowledge required for the career. </t>
  </si>
  <si>
    <t>How do you rate the outcomes that your son/daughter has achieved from the courses?</t>
  </si>
  <si>
    <t>How do you rate the college activities that help your son/daughter in getting jobs and placements?</t>
  </si>
  <si>
    <t>How do you rate the transformation of your son/daughter after the completion of the course?</t>
  </si>
  <si>
    <t>excellent</t>
  </si>
  <si>
    <t>very good</t>
  </si>
  <si>
    <t>good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</si>
</sst>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176" formatCode="0.0"/>
    <numFmt numFmtId="177" formatCode="_ * #,##0_ ;_ * \-#,##0_ ;_ * &quot;-&quot;_ ;_ @_ "/>
    <numFmt numFmtId="44" formatCode="_(&quot;$&quot;* #,##0.00_);_(&quot;$&quot;* \(#,##0.00\);_(&quot;$&quot;* &quot;-&quot;??_);_(@_)"/>
    <numFmt numFmtId="178" formatCode="_ * #,##0.00_ ;_ * \-#,##0.00_ ;_ * &quot;-&quot;??_ ;_ @_ "/>
  </numFmts>
  <fonts count="43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</font>
    <font>
      <sz val="11"/>
      <name val="Calibri"/>
      <charset val="134"/>
    </font>
    <font>
      <b/>
      <sz val="9"/>
      <color theme="1"/>
      <name val="Calibri"/>
      <charset val="134"/>
    </font>
    <font>
      <sz val="9"/>
      <name val="Calibri"/>
      <charset val="134"/>
    </font>
    <font>
      <sz val="11"/>
      <name val="Calibri"/>
      <charset val="134"/>
    </font>
    <font>
      <b/>
      <sz val="11"/>
      <color theme="1"/>
      <name val="Calibri"/>
      <charset val="134"/>
    </font>
    <font>
      <b/>
      <sz val="11"/>
      <color theme="1"/>
      <name val="Calibri"/>
      <charset val="134"/>
    </font>
    <font>
      <sz val="9"/>
      <color theme="1"/>
      <name val="Calibri"/>
      <charset val="134"/>
    </font>
    <font>
      <sz val="9"/>
      <color theme="1"/>
      <name val="Calibri"/>
      <charset val="134"/>
    </font>
    <font>
      <sz val="11"/>
      <color theme="1"/>
      <name val="Calibri"/>
      <charset val="134"/>
    </font>
    <font>
      <sz val="10"/>
      <name val="Calibri"/>
      <charset val="134"/>
    </font>
    <font>
      <sz val="11"/>
      <color theme="1"/>
      <name val="Bookman Old Style"/>
      <charset val="134"/>
    </font>
    <font>
      <b/>
      <sz val="11"/>
      <color theme="1"/>
      <name val="Bookman Old Style"/>
      <charset val="134"/>
    </font>
    <font>
      <sz val="9"/>
      <color theme="1"/>
      <name val="Bookman Old Style"/>
      <charset val="134"/>
    </font>
    <font>
      <b/>
      <sz val="12"/>
      <color theme="1"/>
      <name val="Calibri"/>
      <charset val="134"/>
    </font>
    <font>
      <sz val="12"/>
      <color theme="1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sz val="13"/>
      <color rgb="FF000000"/>
      <name val="Cambria"/>
      <charset val="134"/>
    </font>
    <font>
      <b/>
      <sz val="12"/>
      <color theme="1"/>
      <name val="Calibri"/>
      <charset val="134"/>
    </font>
    <font>
      <sz val="12"/>
      <color rgb="FF222222"/>
      <name val="Cambria"/>
      <charset val="134"/>
    </font>
    <font>
      <sz val="12"/>
      <name val="Calibri"/>
      <charset val="134"/>
    </font>
    <font>
      <sz val="11"/>
      <name val="Bookman Old Style"/>
      <charset val="134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5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4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3" borderId="46" applyNumberFormat="0" applyAlignment="0" applyProtection="0">
      <alignment vertical="center"/>
    </xf>
    <xf numFmtId="0" fontId="31" fillId="0" borderId="47" applyNumberFormat="0" applyFill="0" applyAlignment="0" applyProtection="0">
      <alignment vertical="center"/>
    </xf>
    <xf numFmtId="0" fontId="0" fillId="17" borderId="48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47" applyNumberFormat="0" applyFill="0" applyAlignment="0" applyProtection="0">
      <alignment vertical="center"/>
    </xf>
    <xf numFmtId="0" fontId="35" fillId="0" borderId="4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1" borderId="45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5" borderId="50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5" borderId="45" applyNumberFormat="0" applyAlignment="0" applyProtection="0">
      <alignment vertical="center"/>
    </xf>
    <xf numFmtId="0" fontId="39" fillId="0" borderId="51" applyNumberFormat="0" applyFill="0" applyAlignment="0" applyProtection="0">
      <alignment vertical="center"/>
    </xf>
    <xf numFmtId="0" fontId="41" fillId="0" borderId="52" applyNumberForma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02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/>
    <xf numFmtId="0" fontId="5" fillId="0" borderId="5" xfId="0" applyFont="1" applyBorder="1"/>
    <xf numFmtId="0" fontId="2" fillId="0" borderId="5" xfId="0" applyFont="1" applyBorder="1"/>
    <xf numFmtId="0" fontId="6" fillId="0" borderId="6" xfId="0" applyFont="1" applyBorder="1" applyAlignment="1">
      <alignment horizontal="center" vertical="center" wrapText="1"/>
    </xf>
    <xf numFmtId="0" fontId="2" fillId="0" borderId="7" xfId="0" applyFont="1" applyBorder="1"/>
    <xf numFmtId="0" fontId="5" fillId="0" borderId="8" xfId="0" applyFont="1" applyBorder="1"/>
    <xf numFmtId="0" fontId="2" fillId="0" borderId="8" xfId="0" applyFont="1" applyBorder="1"/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2" fontId="8" fillId="0" borderId="17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176" fontId="8" fillId="0" borderId="18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2" fillId="0" borderId="23" xfId="0" applyFont="1" applyBorder="1"/>
    <xf numFmtId="0" fontId="10" fillId="0" borderId="0" xfId="0" applyFont="1" applyAlignment="1">
      <alignment horizontal="center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2" fillId="0" borderId="11" xfId="0" applyFont="1" applyBorder="1"/>
    <xf numFmtId="0" fontId="12" fillId="0" borderId="0" xfId="0" applyFont="1" applyAlignment="1">
      <alignment vertical="center"/>
    </xf>
    <xf numFmtId="0" fontId="2" fillId="0" borderId="25" xfId="0" applyFont="1" applyBorder="1"/>
    <xf numFmtId="0" fontId="2" fillId="0" borderId="26" xfId="0" applyFont="1" applyBorder="1"/>
    <xf numFmtId="0" fontId="7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" fontId="7" fillId="0" borderId="28" xfId="0" applyNumberFormat="1" applyFont="1" applyBorder="1" applyAlignment="1">
      <alignment horizontal="center" vertical="center" wrapText="1"/>
    </xf>
    <xf numFmtId="0" fontId="0" fillId="0" borderId="29" xfId="0" applyFont="1" applyBorder="1" applyAlignment="1"/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2" fillId="0" borderId="32" xfId="0" applyFont="1" applyBorder="1"/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0" fillId="0" borderId="29" xfId="0" applyFont="1" applyBorder="1" applyAlignment="1">
      <alignment wrapText="1"/>
    </xf>
    <xf numFmtId="0" fontId="10" fillId="0" borderId="29" xfId="0" applyFont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8" fillId="0" borderId="29" xfId="0" applyFont="1" applyBorder="1" applyAlignment="1">
      <alignment horizontal="center" wrapText="1"/>
    </xf>
    <xf numFmtId="0" fontId="16" fillId="0" borderId="29" xfId="0" applyFont="1" applyBorder="1" applyAlignment="1">
      <alignment horizontal="center" wrapText="1"/>
    </xf>
    <xf numFmtId="0" fontId="17" fillId="0" borderId="29" xfId="0" applyFont="1" applyFill="1" applyBorder="1" applyAlignment="1">
      <alignment horizontal="center" vertical="center" wrapText="1"/>
    </xf>
    <xf numFmtId="0" fontId="0" fillId="0" borderId="29" xfId="0" applyFont="1" applyBorder="1" applyAlignment="1">
      <alignment horizontal="center"/>
    </xf>
    <xf numFmtId="0" fontId="18" fillId="0" borderId="29" xfId="0" applyFont="1" applyBorder="1" applyAlignment="1">
      <alignment horizontal="center" wrapText="1"/>
    </xf>
    <xf numFmtId="0" fontId="0" fillId="0" borderId="29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justify"/>
    </xf>
    <xf numFmtId="0" fontId="19" fillId="0" borderId="0" xfId="0" applyFont="1" applyAlignment="1"/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0" fillId="2" borderId="40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1" fillId="3" borderId="41" xfId="0" applyFont="1" applyFill="1" applyBorder="1" applyAlignment="1">
      <alignment horizontal="center"/>
    </xf>
    <xf numFmtId="0" fontId="2" fillId="0" borderId="41" xfId="0" applyFont="1" applyBorder="1"/>
    <xf numFmtId="0" fontId="2" fillId="0" borderId="35" xfId="0" applyFont="1" applyBorder="1"/>
    <xf numFmtId="0" fontId="2" fillId="0" borderId="42" xfId="0" applyFont="1" applyBorder="1"/>
    <xf numFmtId="0" fontId="10" fillId="0" borderId="6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 wrapText="1"/>
    </xf>
    <xf numFmtId="2" fontId="10" fillId="0" borderId="29" xfId="0" applyNumberFormat="1" applyFont="1" applyBorder="1" applyAlignment="1">
      <alignment horizontal="center"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vertical="center" wrapText="1"/>
    </xf>
    <xf numFmtId="0" fontId="12" fillId="0" borderId="29" xfId="0" applyFont="1" applyBorder="1" applyAlignment="1">
      <alignment horizontal="left" vertical="center" wrapText="1"/>
    </xf>
    <xf numFmtId="0" fontId="2" fillId="0" borderId="29" xfId="0" applyFont="1" applyBorder="1"/>
    <xf numFmtId="0" fontId="12" fillId="0" borderId="0" xfId="0" applyFont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Students!$C$30:$C$31</c:f>
              <c:strCache>
                <c:ptCount val="1"/>
                <c:pt idx="0">
                  <c:v>Excellent</c:v>
                </c:pt>
              </c:strCache>
            </c:strRef>
          </c:tx>
          <c:invertIfNegative val="0"/>
          <c:dLbls>
            <c:delete val="1"/>
          </c:dLbls>
          <c:cat>
            <c:strRef>
              <c:f>Students!$B$32</c:f>
              <c:strCache>
                <c:ptCount val="1"/>
                <c:pt idx="0">
                  <c:v>Overall Rating</c:v>
                </c:pt>
              </c:strCache>
            </c:strRef>
          </c:cat>
          <c:val>
            <c:numRef>
              <c:f>Students!$C$32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1"/>
          <c:tx>
            <c:strRef>
              <c:f>Students!$D$30:$D$31</c:f>
              <c:strCache>
                <c:ptCount val="1"/>
                <c:pt idx="0">
                  <c:v>Good</c:v>
                </c:pt>
              </c:strCache>
            </c:strRef>
          </c:tx>
          <c:invertIfNegative val="0"/>
          <c:dLbls>
            <c:delete val="1"/>
          </c:dLbls>
          <c:cat>
            <c:strRef>
              <c:f>Students!$B$32</c:f>
              <c:strCache>
                <c:ptCount val="1"/>
                <c:pt idx="0">
                  <c:v>Overall Rating</c:v>
                </c:pt>
              </c:strCache>
            </c:strRef>
          </c:cat>
          <c:val>
            <c:numRef>
              <c:f>Students!$D$32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2"/>
          <c:order val="2"/>
          <c:tx>
            <c:strRef>
              <c:f>Students!$E$30:$E$31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dLbls>
            <c:delete val="1"/>
          </c:dLbls>
          <c:cat>
            <c:strRef>
              <c:f>Students!$B$32</c:f>
              <c:strCache>
                <c:ptCount val="1"/>
                <c:pt idx="0">
                  <c:v>Overall Rating</c:v>
                </c:pt>
              </c:strCache>
            </c:strRef>
          </c:cat>
          <c:val>
            <c:numRef>
              <c:f>Students!$E$32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53312"/>
        <c:axId val="108077056"/>
      </c:barChart>
      <c:catAx>
        <c:axId val="107853312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08077056"/>
        <c:crosses val="autoZero"/>
        <c:auto val="0"/>
        <c:lblAlgn val="ctr"/>
        <c:lblOffset val="100"/>
        <c:noMultiLvlLbl val="0"/>
      </c:catAx>
      <c:valAx>
        <c:axId val="108077056"/>
        <c:scaling>
          <c:orientation val="minMax"/>
        </c:scaling>
        <c:delete val="0"/>
        <c:axPos val="l"/>
        <c:majorGridlines/>
        <c:minorGridlines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0785331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'Teachers Industrialist feedback'!$C$5</c:f>
              <c:strCache>
                <c:ptCount val="1"/>
                <c:pt idx="0">
                  <c:v>Excellent</c:v>
                </c:pt>
              </c:strCache>
            </c:strRef>
          </c:tx>
          <c:invertIfNegative val="0"/>
          <c:dLbls>
            <c:delete val="1"/>
          </c:dLbls>
          <c:cat>
            <c:strRef>
              <c:f>'Teachers Industrialist feedback'!$B$6:$B$15</c:f>
              <c:strCache>
                <c:ptCount val="10"/>
                <c:pt idx="0">
                  <c:v>How do you rate the suitability of syllabus for both slow and fast learners</c:v>
                </c:pt>
                <c:pt idx="1">
                  <c:v>How do you rate the availability of standard textbooks for the coverage of the syllabus</c:v>
                </c:pt>
                <c:pt idx="2">
                  <c:v>How do  you rate the curriculum framed for entire programme </c:v>
                </c:pt>
                <c:pt idx="3">
                  <c:v>How do you rate the appropriateness of the sequence of the courses provided in the curriculum?</c:v>
                </c:pt>
                <c:pt idx="4">
                  <c:v>How do you rate the distribution of credits to the course ?</c:v>
                </c:pt>
                <c:pt idx="5">
                  <c:v>How do you rate the potential of the students in understanding the course objectives?</c:v>
                </c:pt>
                <c:pt idx="6">
                  <c:v>How do you rate syllabus content of the course in terms of burden on the students?</c:v>
                </c:pt>
                <c:pt idx="7">
                  <c:v>How do you rate the potential of the students in understanding the course objectives?</c:v>
                </c:pt>
                <c:pt idx="8">
                  <c:v>Any other expectations from the curriculum?</c:v>
                </c:pt>
                <c:pt idx="9">
                  <c:v>Suggestions for further Improvement</c:v>
                </c:pt>
              </c:strCache>
            </c:strRef>
          </c:cat>
          <c:val>
            <c:numRef>
              <c:f>'Teachers Industrialist feedback'!$C$6:$C$15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'Teachers Industrialist feedback'!$D$5</c:f>
              <c:strCache>
                <c:ptCount val="1"/>
                <c:pt idx="0">
                  <c:v>Very good</c:v>
                </c:pt>
              </c:strCache>
            </c:strRef>
          </c:tx>
          <c:invertIfNegative val="0"/>
          <c:dLbls>
            <c:delete val="1"/>
          </c:dLbls>
          <c:cat>
            <c:strRef>
              <c:f>'Teachers Industrialist feedback'!$B$6:$B$15</c:f>
              <c:strCache>
                <c:ptCount val="10"/>
                <c:pt idx="0">
                  <c:v>How do you rate the suitability of syllabus for both slow and fast learners</c:v>
                </c:pt>
                <c:pt idx="1">
                  <c:v>How do you rate the availability of standard textbooks for the coverage of the syllabus</c:v>
                </c:pt>
                <c:pt idx="2">
                  <c:v>How do  you rate the curriculum framed for entire programme </c:v>
                </c:pt>
                <c:pt idx="3">
                  <c:v>How do you rate the appropriateness of the sequence of the courses provided in the curriculum?</c:v>
                </c:pt>
                <c:pt idx="4">
                  <c:v>How do you rate the distribution of credits to the course ?</c:v>
                </c:pt>
                <c:pt idx="5">
                  <c:v>How do you rate the potential of the students in understanding the course objectives?</c:v>
                </c:pt>
                <c:pt idx="6">
                  <c:v>How do you rate syllabus content of the course in terms of burden on the students?</c:v>
                </c:pt>
                <c:pt idx="7">
                  <c:v>How do you rate the potential of the students in understanding the course objectives?</c:v>
                </c:pt>
                <c:pt idx="8">
                  <c:v>Any other expectations from the curriculum?</c:v>
                </c:pt>
                <c:pt idx="9">
                  <c:v>Suggestions for further Improvement</c:v>
                </c:pt>
              </c:strCache>
            </c:strRef>
          </c:cat>
          <c:val>
            <c:numRef>
              <c:f>'Teachers Industrialist feedback'!$D$6:$D$15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'Teachers Industrialist feedback'!$E$5</c:f>
              <c:strCache>
                <c:ptCount val="1"/>
                <c:pt idx="0">
                  <c:v> Good</c:v>
                </c:pt>
              </c:strCache>
            </c:strRef>
          </c:tx>
          <c:invertIfNegative val="0"/>
          <c:dLbls>
            <c:delete val="1"/>
          </c:dLbls>
          <c:cat>
            <c:strRef>
              <c:f>'Teachers Industrialist feedback'!$B$6:$B$15</c:f>
              <c:strCache>
                <c:ptCount val="10"/>
                <c:pt idx="0">
                  <c:v>How do you rate the suitability of syllabus for both slow and fast learners</c:v>
                </c:pt>
                <c:pt idx="1">
                  <c:v>How do you rate the availability of standard textbooks for the coverage of the syllabus</c:v>
                </c:pt>
                <c:pt idx="2">
                  <c:v>How do  you rate the curriculum framed for entire programme </c:v>
                </c:pt>
                <c:pt idx="3">
                  <c:v>How do you rate the appropriateness of the sequence of the courses provided in the curriculum?</c:v>
                </c:pt>
                <c:pt idx="4">
                  <c:v>How do you rate the distribution of credits to the course ?</c:v>
                </c:pt>
                <c:pt idx="5">
                  <c:v>How do you rate the potential of the students in understanding the course objectives?</c:v>
                </c:pt>
                <c:pt idx="6">
                  <c:v>How do you rate syllabus content of the course in terms of burden on the students?</c:v>
                </c:pt>
                <c:pt idx="7">
                  <c:v>How do you rate the potential of the students in understanding the course objectives?</c:v>
                </c:pt>
                <c:pt idx="8">
                  <c:v>Any other expectations from the curriculum?</c:v>
                </c:pt>
                <c:pt idx="9">
                  <c:v>Suggestions for further Improvement</c:v>
                </c:pt>
              </c:strCache>
            </c:strRef>
          </c:cat>
          <c:val>
            <c:numRef>
              <c:f>'Teachers Industrialist feedback'!$E$6:$E$15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'Teachers Industrialist feedback'!$F$5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dLbls>
            <c:delete val="1"/>
          </c:dLbls>
          <c:cat>
            <c:strRef>
              <c:f>'Teachers Industrialist feedback'!$B$6:$B$15</c:f>
              <c:strCache>
                <c:ptCount val="10"/>
                <c:pt idx="0">
                  <c:v>How do you rate the suitability of syllabus for both slow and fast learners</c:v>
                </c:pt>
                <c:pt idx="1">
                  <c:v>How do you rate the availability of standard textbooks for the coverage of the syllabus</c:v>
                </c:pt>
                <c:pt idx="2">
                  <c:v>How do  you rate the curriculum framed for entire programme </c:v>
                </c:pt>
                <c:pt idx="3">
                  <c:v>How do you rate the appropriateness of the sequence of the courses provided in the curriculum?</c:v>
                </c:pt>
                <c:pt idx="4">
                  <c:v>How do you rate the distribution of credits to the course ?</c:v>
                </c:pt>
                <c:pt idx="5">
                  <c:v>How do you rate the potential of the students in understanding the course objectives?</c:v>
                </c:pt>
                <c:pt idx="6">
                  <c:v>How do you rate syllabus content of the course in terms of burden on the students?</c:v>
                </c:pt>
                <c:pt idx="7">
                  <c:v>How do you rate the potential of the students in understanding the course objectives?</c:v>
                </c:pt>
                <c:pt idx="8">
                  <c:v>Any other expectations from the curriculum?</c:v>
                </c:pt>
                <c:pt idx="9">
                  <c:v>Suggestions for further Improvement</c:v>
                </c:pt>
              </c:strCache>
            </c:strRef>
          </c:cat>
          <c:val>
            <c:numRef>
              <c:f>'Teachers Industrialist feedback'!$F$6:$F$15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116224"/>
        <c:axId val="109776896"/>
      </c:barChart>
      <c:catAx>
        <c:axId val="108116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</a:p>
        </c:txPr>
        <c:crossAx val="109776896"/>
        <c:crosses val="autoZero"/>
        <c:auto val="1"/>
        <c:lblAlgn val="ctr"/>
        <c:lblOffset val="100"/>
        <c:noMultiLvlLbl val="0"/>
      </c:catAx>
      <c:valAx>
        <c:axId val="1097768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</a:p>
        </c:txPr>
        <c:crossAx val="108116224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'Parent feedback'!$C$15</c:f>
              <c:strCache>
                <c:ptCount val="1"/>
                <c:pt idx="0">
                  <c:v>excellent</c:v>
                </c:pt>
              </c:strCache>
            </c:strRef>
          </c:tx>
          <c:invertIfNegative val="0"/>
          <c:dLbls>
            <c:delete val="1"/>
          </c:dLbls>
          <c:cat>
            <c:strRef>
              <c:f>'Parent feedback'!$B$16:$B$21</c:f>
              <c:strCache>
                <c:ptCount val="6"/>
                <c:pt idx="0">
                  <c:v>How do you rate the ambience of the college for effective delivery of the academic process?</c:v>
                </c:pt>
                <c:pt idx="1">
                  <c:v>How do rate the courses in terms of their relevance to the latest and/or future technologies?</c:v>
                </c:pt>
                <c:pt idx="2">
                  <c:v>How do  you rate the curriculum meets prerequisite and basic knowledge required for the career. </c:v>
                </c:pt>
                <c:pt idx="3">
                  <c:v>How do you rate the outcomes that your son/daughter has achieved from the courses?</c:v>
                </c:pt>
                <c:pt idx="4">
                  <c:v>How do you rate the college activities that help your son/daughter in getting jobs and placements?</c:v>
                </c:pt>
                <c:pt idx="5">
                  <c:v>How do you rate the transformation of your son/daughter after the completion of the course?</c:v>
                </c:pt>
              </c:strCache>
            </c:strRef>
          </c:cat>
          <c:val>
            <c:numRef>
              <c:f>'Parent feedback'!$C$16:$C$21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'Parent feedback'!$D$15</c:f>
              <c:strCache>
                <c:ptCount val="1"/>
                <c:pt idx="0">
                  <c:v>very good</c:v>
                </c:pt>
              </c:strCache>
            </c:strRef>
          </c:tx>
          <c:invertIfNegative val="0"/>
          <c:dLbls>
            <c:delete val="1"/>
          </c:dLbls>
          <c:cat>
            <c:strRef>
              <c:f>'Parent feedback'!$B$16:$B$21</c:f>
              <c:strCache>
                <c:ptCount val="6"/>
                <c:pt idx="0">
                  <c:v>How do you rate the ambience of the college for effective delivery of the academic process?</c:v>
                </c:pt>
                <c:pt idx="1">
                  <c:v>How do rate the courses in terms of their relevance to the latest and/or future technologies?</c:v>
                </c:pt>
                <c:pt idx="2">
                  <c:v>How do  you rate the curriculum meets prerequisite and basic knowledge required for the career. </c:v>
                </c:pt>
                <c:pt idx="3">
                  <c:v>How do you rate the outcomes that your son/daughter has achieved from the courses?</c:v>
                </c:pt>
                <c:pt idx="4">
                  <c:v>How do you rate the college activities that help your son/daughter in getting jobs and placements?</c:v>
                </c:pt>
                <c:pt idx="5">
                  <c:v>How do you rate the transformation of your son/daughter after the completion of the course?</c:v>
                </c:pt>
              </c:strCache>
            </c:strRef>
          </c:cat>
          <c:val>
            <c:numRef>
              <c:f>'Parent feedback'!$D$16:$D$21</c:f>
              <c:numCache>
                <c:formatCode>General</c:formatCode>
                <c:ptCount val="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7</c:v>
                </c:pt>
              </c:numCache>
            </c:numRef>
          </c:val>
        </c:ser>
        <c:ser>
          <c:idx val="2"/>
          <c:order val="2"/>
          <c:tx>
            <c:strRef>
              <c:f>'Parent feedback'!$E$15</c:f>
              <c:strCache>
                <c:ptCount val="1"/>
                <c:pt idx="0">
                  <c:v>good</c:v>
                </c:pt>
              </c:strCache>
            </c:strRef>
          </c:tx>
          <c:invertIfNegative val="0"/>
          <c:dLbls>
            <c:delete val="1"/>
          </c:dLbls>
          <c:cat>
            <c:strRef>
              <c:f>'Parent feedback'!$B$16:$B$21</c:f>
              <c:strCache>
                <c:ptCount val="6"/>
                <c:pt idx="0">
                  <c:v>How do you rate the ambience of the college for effective delivery of the academic process?</c:v>
                </c:pt>
                <c:pt idx="1">
                  <c:v>How do rate the courses in terms of their relevance to the latest and/or future technologies?</c:v>
                </c:pt>
                <c:pt idx="2">
                  <c:v>How do  you rate the curriculum meets prerequisite and basic knowledge required for the career. </c:v>
                </c:pt>
                <c:pt idx="3">
                  <c:v>How do you rate the outcomes that your son/daughter has achieved from the courses?</c:v>
                </c:pt>
                <c:pt idx="4">
                  <c:v>How do you rate the college activities that help your son/daughter in getting jobs and placements?</c:v>
                </c:pt>
                <c:pt idx="5">
                  <c:v>How do you rate the transformation of your son/daughter after the completion of the course?</c:v>
                </c:pt>
              </c:strCache>
            </c:strRef>
          </c:cat>
          <c:val>
            <c:numRef>
              <c:f>'Parent feedback'!$E$16:$E$21</c:f>
              <c:numCache>
                <c:formatCode>General</c:formatCode>
                <c:ptCount val="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64064"/>
        <c:axId val="109865600"/>
      </c:barChart>
      <c:catAx>
        <c:axId val="1098640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</a:p>
        </c:txPr>
        <c:crossAx val="109865600"/>
        <c:crosses val="autoZero"/>
        <c:auto val="1"/>
        <c:lblAlgn val="ctr"/>
        <c:lblOffset val="100"/>
        <c:noMultiLvlLbl val="0"/>
      </c:catAx>
      <c:valAx>
        <c:axId val="1098656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</a:p>
        </c:txPr>
        <c:crossAx val="109864064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600075</xdr:colOff>
      <xdr:row>19</xdr:row>
      <xdr:rowOff>47625</xdr:rowOff>
    </xdr:from>
    <xdr:ext cx="3409950" cy="2105025"/>
    <xdr:graphicFrame>
      <xdr:nvGraphicFramePr>
        <xdr:cNvPr id="303070846" name="Chart 5"/>
        <xdr:cNvGraphicFramePr/>
      </xdr:nvGraphicFramePr>
      <xdr:xfrm>
        <a:off x="6496050" y="5876925"/>
        <a:ext cx="3409950" cy="21050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632115</xdr:colOff>
      <xdr:row>16</xdr:row>
      <xdr:rowOff>-1</xdr:rowOff>
    </xdr:from>
    <xdr:to>
      <xdr:col>5</xdr:col>
      <xdr:colOff>606137</xdr:colOff>
      <xdr:row>29</xdr:row>
      <xdr:rowOff>103909</xdr:rowOff>
    </xdr:to>
    <xdr:graphicFrame>
      <xdr:nvGraphicFramePr>
        <xdr:cNvPr id="2" name="Chart 1"/>
        <xdr:cNvGraphicFramePr/>
      </xdr:nvGraphicFramePr>
      <xdr:xfrm>
        <a:off x="1041400" y="5431790"/>
        <a:ext cx="4469765" cy="2733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429846</xdr:colOff>
      <xdr:row>13</xdr:row>
      <xdr:rowOff>19539</xdr:rowOff>
    </xdr:from>
    <xdr:to>
      <xdr:col>13</xdr:col>
      <xdr:colOff>234462</xdr:colOff>
      <xdr:row>27</xdr:row>
      <xdr:rowOff>29308</xdr:rowOff>
    </xdr:to>
    <xdr:graphicFrame>
      <xdr:nvGraphicFramePr>
        <xdr:cNvPr id="3" name="Chart 2"/>
        <xdr:cNvGraphicFramePr/>
      </xdr:nvGraphicFramePr>
      <xdr:xfrm>
        <a:off x="5296535" y="3692525"/>
        <a:ext cx="6805930" cy="27628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zoomScale="75" zoomScaleNormal="75" workbookViewId="0">
      <selection activeCell="P15" sqref="P15"/>
    </sheetView>
  </sheetViews>
  <sheetFormatPr defaultColWidth="14.4285714285714" defaultRowHeight="15" customHeight="1"/>
  <cols>
    <col min="1" max="1" width="5.71428571428571" customWidth="1"/>
    <col min="2" max="2" width="41.5714285714286" customWidth="1"/>
    <col min="3" max="3" width="12.8571428571429" customWidth="1"/>
    <col min="4" max="4" width="13.5714285714286" customWidth="1"/>
    <col min="5" max="5" width="14.7142857142857" customWidth="1"/>
    <col min="6" max="6" width="11.4285714285714" customWidth="1"/>
    <col min="7" max="7" width="9.14285714285714" customWidth="1"/>
    <col min="8" max="8" width="11.5714285714286" customWidth="1"/>
    <col min="9" max="9" width="11" customWidth="1"/>
    <col min="10" max="12" width="9.14285714285714" customWidth="1"/>
    <col min="13" max="13" width="24.8571428571429" customWidth="1"/>
    <col min="14" max="14" width="9.14285714285714" customWidth="1"/>
    <col min="15" max="26" width="8.57142857142857" customWidth="1"/>
  </cols>
  <sheetData>
    <row r="1" ht="27" customHeight="1" spans="1:2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9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ht="27.75" customHeight="1" spans="1:26">
      <c r="A2" s="76" t="s">
        <v>1</v>
      </c>
      <c r="B2" s="77"/>
      <c r="C2" s="78" t="s">
        <v>2</v>
      </c>
      <c r="D2" s="6"/>
      <c r="E2" s="6"/>
      <c r="F2" s="6"/>
      <c r="G2" s="6"/>
      <c r="H2" s="6"/>
      <c r="I2" s="6"/>
      <c r="J2" s="6"/>
      <c r="K2" s="6"/>
      <c r="L2" s="6"/>
      <c r="M2" s="41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ht="30" customHeight="1" spans="1:26">
      <c r="A3" s="79" t="s">
        <v>3</v>
      </c>
      <c r="B3" s="8"/>
      <c r="C3" s="80" t="s">
        <v>4</v>
      </c>
      <c r="D3" s="81"/>
      <c r="E3" s="81"/>
      <c r="F3" s="81"/>
      <c r="G3" s="81"/>
      <c r="H3" s="81"/>
      <c r="I3" s="81"/>
      <c r="J3" s="81"/>
      <c r="K3" s="81"/>
      <c r="L3" s="81"/>
      <c r="M3" s="52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>
      <c r="A4" s="11" t="s">
        <v>5</v>
      </c>
      <c r="B4" s="56" t="s">
        <v>6</v>
      </c>
      <c r="C4" s="58" t="s">
        <v>7</v>
      </c>
      <c r="D4" s="82"/>
      <c r="E4" s="83"/>
      <c r="F4" s="59" t="s">
        <v>8</v>
      </c>
      <c r="G4" s="82"/>
      <c r="H4" s="82"/>
      <c r="I4" s="58" t="s">
        <v>9</v>
      </c>
      <c r="J4" s="82"/>
      <c r="K4" s="83"/>
      <c r="L4" s="100" t="s">
        <v>10</v>
      </c>
      <c r="M4" s="56" t="s">
        <v>11</v>
      </c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ht="30.75" spans="1:26">
      <c r="A5" s="84"/>
      <c r="B5" s="64"/>
      <c r="C5" s="64"/>
      <c r="D5" s="64" t="s">
        <v>12</v>
      </c>
      <c r="E5" s="64" t="s">
        <v>13</v>
      </c>
      <c r="F5" s="64"/>
      <c r="G5" s="64" t="s">
        <v>12</v>
      </c>
      <c r="H5" s="64" t="s">
        <v>13</v>
      </c>
      <c r="I5" s="64"/>
      <c r="J5" s="64" t="s">
        <v>12</v>
      </c>
      <c r="K5" s="64" t="s">
        <v>13</v>
      </c>
      <c r="L5" s="64" t="s">
        <v>14</v>
      </c>
      <c r="M5" s="64"/>
      <c r="N5" s="47"/>
      <c r="O5" s="47"/>
      <c r="P5" s="47">
        <v>147</v>
      </c>
      <c r="Q5" s="47"/>
      <c r="R5" s="47"/>
      <c r="S5" s="47"/>
      <c r="T5" s="47"/>
      <c r="U5" s="47"/>
      <c r="V5" s="47"/>
      <c r="W5" s="47"/>
      <c r="X5" s="47"/>
      <c r="Y5" s="47"/>
      <c r="Z5" s="47"/>
    </row>
    <row r="6" ht="15.75" spans="1:26">
      <c r="A6" s="23">
        <v>1</v>
      </c>
      <c r="B6" s="85" t="s">
        <v>15</v>
      </c>
      <c r="C6" s="64"/>
      <c r="D6" s="64">
        <v>42</v>
      </c>
      <c r="E6" s="86">
        <f>(D6/L6)*100</f>
        <v>100</v>
      </c>
      <c r="F6" s="64"/>
      <c r="G6" s="64">
        <v>0</v>
      </c>
      <c r="H6" s="86">
        <f>(G6/12)*100</f>
        <v>0</v>
      </c>
      <c r="I6" s="64"/>
      <c r="J6" s="64">
        <v>0</v>
      </c>
      <c r="K6" s="86">
        <f>(J6/12)*100</f>
        <v>0</v>
      </c>
      <c r="L6" s="64">
        <f>D6+G6+J6</f>
        <v>42</v>
      </c>
      <c r="M6" s="64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ht="31.5" spans="1:26">
      <c r="A7" s="30">
        <v>2</v>
      </c>
      <c r="B7" s="87" t="s">
        <v>16</v>
      </c>
      <c r="C7" s="64"/>
      <c r="D7" s="64">
        <v>42</v>
      </c>
      <c r="E7" s="86">
        <f t="shared" ref="E7:E13" si="0">(D7/L7)*100</f>
        <v>100</v>
      </c>
      <c r="F7" s="64"/>
      <c r="G7" s="64">
        <v>0</v>
      </c>
      <c r="H7" s="86">
        <f t="shared" ref="H7:H13" si="1">(G7/42)*100</f>
        <v>0</v>
      </c>
      <c r="I7" s="64"/>
      <c r="J7" s="64">
        <v>0</v>
      </c>
      <c r="K7" s="86">
        <f t="shared" ref="K7:K13" si="2">(J7/42)*100</f>
        <v>0</v>
      </c>
      <c r="L7" s="64">
        <f t="shared" ref="L7:L13" si="3">D7+G7+J7</f>
        <v>42</v>
      </c>
      <c r="M7" s="64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ht="47.25" spans="1:26">
      <c r="A8" s="30">
        <v>3</v>
      </c>
      <c r="B8" s="88" t="s">
        <v>17</v>
      </c>
      <c r="C8" s="64"/>
      <c r="D8" s="64">
        <v>21</v>
      </c>
      <c r="E8" s="86">
        <f t="shared" si="0"/>
        <v>50</v>
      </c>
      <c r="F8" s="64"/>
      <c r="G8" s="64">
        <v>21</v>
      </c>
      <c r="H8" s="86">
        <f t="shared" si="1"/>
        <v>50</v>
      </c>
      <c r="I8" s="64"/>
      <c r="J8" s="64">
        <v>0</v>
      </c>
      <c r="K8" s="86">
        <f t="shared" si="2"/>
        <v>0</v>
      </c>
      <c r="L8" s="64">
        <f t="shared" si="3"/>
        <v>42</v>
      </c>
      <c r="M8" s="64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ht="15.75" spans="1:26">
      <c r="A9" s="30">
        <v>4</v>
      </c>
      <c r="B9" s="87" t="s">
        <v>18</v>
      </c>
      <c r="C9" s="64"/>
      <c r="D9" s="64">
        <v>18</v>
      </c>
      <c r="E9" s="86">
        <f t="shared" si="0"/>
        <v>42.8571428571429</v>
      </c>
      <c r="F9" s="64"/>
      <c r="G9" s="64">
        <v>20</v>
      </c>
      <c r="H9" s="86">
        <f t="shared" si="1"/>
        <v>47.6190476190476</v>
      </c>
      <c r="I9" s="64"/>
      <c r="J9" s="64">
        <v>4</v>
      </c>
      <c r="K9" s="86">
        <f t="shared" si="2"/>
        <v>9.52380952380952</v>
      </c>
      <c r="L9" s="64">
        <f t="shared" si="3"/>
        <v>42</v>
      </c>
      <c r="M9" s="64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ht="31.5" spans="1:26">
      <c r="A10" s="30">
        <v>5</v>
      </c>
      <c r="B10" s="87" t="s">
        <v>19</v>
      </c>
      <c r="C10" s="64"/>
      <c r="D10" s="64">
        <v>20</v>
      </c>
      <c r="E10" s="86">
        <f t="shared" si="0"/>
        <v>47.6190476190476</v>
      </c>
      <c r="F10" s="64"/>
      <c r="G10" s="64">
        <v>12</v>
      </c>
      <c r="H10" s="86">
        <f t="shared" si="1"/>
        <v>28.5714285714286</v>
      </c>
      <c r="I10" s="64"/>
      <c r="J10" s="64">
        <v>10</v>
      </c>
      <c r="K10" s="86">
        <f t="shared" si="2"/>
        <v>23.8095238095238</v>
      </c>
      <c r="L10" s="64">
        <f t="shared" si="3"/>
        <v>42</v>
      </c>
      <c r="M10" s="64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ht="15.75" spans="1:26">
      <c r="A11" s="30">
        <v>6</v>
      </c>
      <c r="B11" s="87" t="s">
        <v>20</v>
      </c>
      <c r="C11" s="64"/>
      <c r="D11" s="64">
        <v>10</v>
      </c>
      <c r="E11" s="86">
        <f t="shared" si="0"/>
        <v>23.8095238095238</v>
      </c>
      <c r="F11" s="64"/>
      <c r="G11" s="64">
        <v>20</v>
      </c>
      <c r="H11" s="86">
        <f t="shared" si="1"/>
        <v>47.6190476190476</v>
      </c>
      <c r="I11" s="64"/>
      <c r="J11" s="64">
        <v>12</v>
      </c>
      <c r="K11" s="86">
        <f t="shared" si="2"/>
        <v>28.5714285714286</v>
      </c>
      <c r="L11" s="64">
        <f t="shared" si="3"/>
        <v>42</v>
      </c>
      <c r="M11" s="64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ht="31.5" spans="1:26">
      <c r="A12" s="30">
        <v>7</v>
      </c>
      <c r="B12" s="87" t="s">
        <v>21</v>
      </c>
      <c r="C12" s="64"/>
      <c r="D12" s="64">
        <v>9</v>
      </c>
      <c r="E12" s="86">
        <f t="shared" si="0"/>
        <v>21.4285714285714</v>
      </c>
      <c r="F12" s="64"/>
      <c r="G12" s="64">
        <v>21</v>
      </c>
      <c r="H12" s="86">
        <f t="shared" si="1"/>
        <v>50</v>
      </c>
      <c r="I12" s="64"/>
      <c r="J12" s="64">
        <v>12</v>
      </c>
      <c r="K12" s="86">
        <f t="shared" si="2"/>
        <v>28.5714285714286</v>
      </c>
      <c r="L12" s="64">
        <f t="shared" si="3"/>
        <v>42</v>
      </c>
      <c r="M12" s="64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ht="32.25" spans="1:26">
      <c r="A13" s="84">
        <v>8</v>
      </c>
      <c r="B13" s="87" t="s">
        <v>22</v>
      </c>
      <c r="C13" s="64"/>
      <c r="D13" s="64">
        <v>14</v>
      </c>
      <c r="E13" s="86">
        <f t="shared" si="0"/>
        <v>33.3333333333333</v>
      </c>
      <c r="F13" s="64"/>
      <c r="G13" s="64">
        <v>12</v>
      </c>
      <c r="H13" s="86">
        <f t="shared" si="1"/>
        <v>28.5714285714286</v>
      </c>
      <c r="I13" s="64"/>
      <c r="J13" s="64">
        <v>16</v>
      </c>
      <c r="K13" s="86">
        <f t="shared" si="2"/>
        <v>38.0952380952381</v>
      </c>
      <c r="L13" s="64">
        <f t="shared" si="3"/>
        <v>42</v>
      </c>
      <c r="M13" s="64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ht="30.75" spans="1:26">
      <c r="A14" s="35">
        <v>9</v>
      </c>
      <c r="B14" s="89" t="s">
        <v>23</v>
      </c>
      <c r="C14" s="90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ht="15.75" spans="1:26">
      <c r="A15" s="92"/>
      <c r="B15" s="93" t="s">
        <v>24</v>
      </c>
      <c r="C15" s="94"/>
      <c r="D15" s="94"/>
      <c r="E15" s="94"/>
      <c r="F15" s="94"/>
      <c r="G15" s="94"/>
      <c r="H15" s="94"/>
      <c r="I15" s="94"/>
      <c r="J15" s="94"/>
      <c r="K15" s="94"/>
      <c r="L15" s="101"/>
      <c r="M15" s="94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>
      <c r="A16" s="92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101"/>
      <c r="M16" s="94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>
      <c r="A17" s="92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101"/>
      <c r="M17" s="94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>
      <c r="A18" s="92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101"/>
      <c r="M18" s="94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ht="15.75" spans="1:26">
      <c r="A19" s="92"/>
      <c r="B19" s="95" t="s">
        <v>6</v>
      </c>
      <c r="C19" s="96" t="s">
        <v>25</v>
      </c>
      <c r="D19" s="96" t="s">
        <v>26</v>
      </c>
      <c r="E19" s="96" t="s">
        <v>27</v>
      </c>
      <c r="F19" s="94"/>
      <c r="G19" s="94"/>
      <c r="H19" s="94"/>
      <c r="I19" s="94"/>
      <c r="J19" s="94"/>
      <c r="K19" s="94"/>
      <c r="L19" s="101"/>
      <c r="M19" s="94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ht="15.75" spans="1:26">
      <c r="A20" s="92"/>
      <c r="B20" s="85" t="s">
        <v>15</v>
      </c>
      <c r="C20" s="64">
        <f t="shared" ref="C20:C27" si="4">D6</f>
        <v>42</v>
      </c>
      <c r="D20" s="64">
        <f t="shared" ref="D20:D27" si="5">G6</f>
        <v>0</v>
      </c>
      <c r="E20" s="64">
        <f t="shared" ref="E20:E27" si="6">J6</f>
        <v>0</v>
      </c>
      <c r="F20" s="94"/>
      <c r="G20" s="94"/>
      <c r="H20" s="94"/>
      <c r="I20" s="94"/>
      <c r="J20" s="94"/>
      <c r="K20" s="94"/>
      <c r="L20" s="101"/>
      <c r="M20" s="94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ht="15.75" customHeight="1" spans="1:26">
      <c r="A21" s="92"/>
      <c r="B21" s="87" t="s">
        <v>16</v>
      </c>
      <c r="C21" s="64">
        <f t="shared" si="4"/>
        <v>42</v>
      </c>
      <c r="D21" s="64">
        <f t="shared" si="5"/>
        <v>0</v>
      </c>
      <c r="E21" s="64">
        <f t="shared" si="6"/>
        <v>0</v>
      </c>
      <c r="F21" s="94"/>
      <c r="G21" s="94"/>
      <c r="H21" s="94"/>
      <c r="I21" s="94"/>
      <c r="J21" s="94"/>
      <c r="K21" s="94"/>
      <c r="L21" s="101"/>
      <c r="M21" s="94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ht="15.75" customHeight="1" spans="1:26">
      <c r="A22" s="92"/>
      <c r="B22" s="88" t="s">
        <v>17</v>
      </c>
      <c r="C22" s="64">
        <f t="shared" si="4"/>
        <v>21</v>
      </c>
      <c r="D22" s="64">
        <f t="shared" si="5"/>
        <v>21</v>
      </c>
      <c r="E22" s="64">
        <f t="shared" si="6"/>
        <v>0</v>
      </c>
      <c r="F22" s="94"/>
      <c r="G22" s="94"/>
      <c r="H22" s="94"/>
      <c r="I22" s="94"/>
      <c r="J22" s="94"/>
      <c r="K22" s="94"/>
      <c r="L22" s="101"/>
      <c r="M22" s="94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ht="15.75" customHeight="1" spans="1:26">
      <c r="A23" s="92"/>
      <c r="B23" s="87" t="s">
        <v>18</v>
      </c>
      <c r="C23" s="64">
        <f t="shared" si="4"/>
        <v>18</v>
      </c>
      <c r="D23" s="64">
        <f t="shared" si="5"/>
        <v>20</v>
      </c>
      <c r="E23" s="64">
        <f t="shared" si="6"/>
        <v>4</v>
      </c>
      <c r="F23" s="94"/>
      <c r="G23" s="94"/>
      <c r="H23" s="94"/>
      <c r="I23" s="94"/>
      <c r="J23" s="94"/>
      <c r="K23" s="94"/>
      <c r="L23" s="101"/>
      <c r="M23" s="94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ht="15.75" customHeight="1" spans="1:26">
      <c r="A24" s="92"/>
      <c r="B24" s="87" t="s">
        <v>19</v>
      </c>
      <c r="C24" s="64">
        <f t="shared" si="4"/>
        <v>20</v>
      </c>
      <c r="D24" s="64">
        <f t="shared" si="5"/>
        <v>12</v>
      </c>
      <c r="E24" s="64">
        <f t="shared" si="6"/>
        <v>10</v>
      </c>
      <c r="F24" s="94"/>
      <c r="G24" s="94"/>
      <c r="H24" s="94"/>
      <c r="I24" s="94"/>
      <c r="J24" s="94"/>
      <c r="K24" s="94"/>
      <c r="L24" s="101"/>
      <c r="M24" s="94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ht="15.75" customHeight="1" spans="1:26">
      <c r="A25" s="92"/>
      <c r="B25" s="87" t="s">
        <v>20</v>
      </c>
      <c r="C25" s="64">
        <f t="shared" si="4"/>
        <v>10</v>
      </c>
      <c r="D25" s="64">
        <f t="shared" si="5"/>
        <v>20</v>
      </c>
      <c r="E25" s="64">
        <f t="shared" si="6"/>
        <v>12</v>
      </c>
      <c r="F25" s="94"/>
      <c r="G25" s="94"/>
      <c r="H25" s="94"/>
      <c r="I25" s="94"/>
      <c r="J25" s="94"/>
      <c r="K25" s="94"/>
      <c r="L25" s="101"/>
      <c r="M25" s="94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ht="15.75" customHeight="1" spans="1:26">
      <c r="A26" s="92"/>
      <c r="B26" s="87" t="s">
        <v>21</v>
      </c>
      <c r="C26" s="64">
        <f t="shared" si="4"/>
        <v>9</v>
      </c>
      <c r="D26" s="64">
        <f t="shared" si="5"/>
        <v>21</v>
      </c>
      <c r="E26" s="64">
        <f t="shared" si="6"/>
        <v>12</v>
      </c>
      <c r="F26" s="94"/>
      <c r="G26" s="94"/>
      <c r="H26" s="94"/>
      <c r="I26" s="94"/>
      <c r="J26" s="94"/>
      <c r="K26" s="94"/>
      <c r="L26" s="101"/>
      <c r="M26" s="94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ht="15.75" customHeight="1" spans="1:26">
      <c r="A27" s="92"/>
      <c r="B27" s="87" t="s">
        <v>22</v>
      </c>
      <c r="C27" s="64">
        <f t="shared" si="4"/>
        <v>14</v>
      </c>
      <c r="D27" s="64">
        <f t="shared" si="5"/>
        <v>12</v>
      </c>
      <c r="E27" s="64">
        <f t="shared" si="6"/>
        <v>16</v>
      </c>
      <c r="F27" s="94"/>
      <c r="G27" s="94"/>
      <c r="H27" s="94"/>
      <c r="I27" s="94"/>
      <c r="J27" s="94"/>
      <c r="K27" s="94"/>
      <c r="L27" s="101"/>
      <c r="M27" s="94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ht="15.75" customHeight="1" spans="1:26">
      <c r="A28" s="92"/>
      <c r="B28" s="89" t="s">
        <v>23</v>
      </c>
      <c r="C28" s="94"/>
      <c r="D28" s="94"/>
      <c r="E28" s="94"/>
      <c r="F28" s="94"/>
      <c r="G28" s="94"/>
      <c r="H28" s="94"/>
      <c r="I28" s="94"/>
      <c r="J28" s="94"/>
      <c r="K28" s="94"/>
      <c r="L28" s="101"/>
      <c r="M28" s="94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ht="15.75" customHeight="1" spans="1:26">
      <c r="A29" s="92"/>
      <c r="B29" s="93" t="s">
        <v>24</v>
      </c>
      <c r="C29" s="94"/>
      <c r="D29" s="94"/>
      <c r="E29" s="94"/>
      <c r="F29" s="94"/>
      <c r="G29" s="94"/>
      <c r="H29" s="94"/>
      <c r="I29" s="94"/>
      <c r="J29" s="94"/>
      <c r="K29" s="94"/>
      <c r="L29" s="101"/>
      <c r="M29" s="94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ht="15.75" customHeight="1" spans="1:26">
      <c r="A30" s="92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101"/>
      <c r="M30" s="94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ht="15.75" customHeight="1" spans="1:26">
      <c r="A31" s="92"/>
      <c r="B31" s="97" t="s">
        <v>28</v>
      </c>
      <c r="C31" s="98" t="s">
        <v>29</v>
      </c>
      <c r="D31" s="98" t="s">
        <v>30</v>
      </c>
      <c r="E31" s="98" t="s">
        <v>31</v>
      </c>
      <c r="F31" s="94"/>
      <c r="G31" s="94"/>
      <c r="H31" s="94"/>
      <c r="I31" s="94"/>
      <c r="J31" s="94"/>
      <c r="K31" s="94"/>
      <c r="L31" s="101"/>
      <c r="M31" s="94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ht="15.75" customHeight="1" spans="1:26">
      <c r="A32" s="92"/>
      <c r="B32" s="99" t="s">
        <v>28</v>
      </c>
      <c r="C32" s="64">
        <f>D13</f>
        <v>14</v>
      </c>
      <c r="D32" s="64">
        <f>G13</f>
        <v>12</v>
      </c>
      <c r="E32" s="64">
        <f>J13</f>
        <v>16</v>
      </c>
      <c r="F32" s="94"/>
      <c r="G32" s="94"/>
      <c r="H32" s="94"/>
      <c r="I32" s="94"/>
      <c r="J32" s="94"/>
      <c r="K32" s="94"/>
      <c r="L32" s="101"/>
      <c r="M32" s="94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ht="15.75" customHeight="1" spans="1:26">
      <c r="A33" s="92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101"/>
      <c r="M33" s="94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ht="15.75" customHeight="1" spans="1:26">
      <c r="A34" s="92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101"/>
      <c r="M34" s="94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ht="15.75" customHeight="1" spans="1:26">
      <c r="A35" s="92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101"/>
      <c r="M35" s="94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ht="15.75" customHeight="1" spans="1:26">
      <c r="A36" s="92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101"/>
      <c r="M36" s="94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ht="15.75" customHeight="1" spans="1:26">
      <c r="A37" s="92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101"/>
      <c r="M37" s="94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ht="15.75" customHeight="1" spans="1:26">
      <c r="A38" s="92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101"/>
      <c r="M38" s="94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ht="15.75" customHeight="1" spans="1:26">
      <c r="A39" s="92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101"/>
      <c r="M39" s="94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ht="15.75" customHeight="1" spans="1:26">
      <c r="A40" s="92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101"/>
      <c r="M40" s="94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ht="15.75" customHeight="1" spans="1:26">
      <c r="A41" s="92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101"/>
      <c r="M41" s="94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ht="15.75" customHeight="1" spans="1:26">
      <c r="A42" s="92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101"/>
      <c r="M42" s="94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ht="15.75" customHeight="1" spans="1:26">
      <c r="A43" s="92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101"/>
      <c r="M43" s="94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ht="15.75" customHeight="1" spans="1:26">
      <c r="A44" s="92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101"/>
      <c r="M44" s="94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ht="15.75" customHeight="1" spans="1:26">
      <c r="A45" s="92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101"/>
      <c r="M45" s="94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ht="15.75" customHeight="1" spans="1:26">
      <c r="A46" s="92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101"/>
      <c r="M46" s="94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ht="15.75" customHeight="1" spans="1:26">
      <c r="A47" s="92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101"/>
      <c r="M47" s="94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ht="15.75" customHeight="1" spans="1:26">
      <c r="A48" s="92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101"/>
      <c r="M48" s="94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ht="15.75" customHeight="1" spans="1:26">
      <c r="A49" s="92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101"/>
      <c r="M49" s="94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ht="15.75" customHeight="1" spans="1:26">
      <c r="A50" s="92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101"/>
      <c r="M50" s="94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ht="15.75" customHeight="1" spans="1:26">
      <c r="A51" s="92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101"/>
      <c r="M51" s="94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ht="15.75" customHeight="1" spans="1:26">
      <c r="A52" s="92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101"/>
      <c r="M52" s="94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ht="15.75" customHeight="1" spans="1:26">
      <c r="A53" s="92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101"/>
      <c r="M53" s="94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ht="15.75" customHeight="1" spans="1:26">
      <c r="A54" s="92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101"/>
      <c r="M54" s="94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ht="15.75" customHeight="1" spans="1:26">
      <c r="A55" s="92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101"/>
      <c r="M55" s="94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ht="15.75" customHeight="1" spans="1:26">
      <c r="A56" s="92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101"/>
      <c r="M56" s="94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ht="15.75" customHeight="1" spans="1:26">
      <c r="A57" s="92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101"/>
      <c r="M57" s="94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ht="15.75" customHeight="1" spans="1:26">
      <c r="A58" s="92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101"/>
      <c r="M58" s="94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ht="15.75" customHeight="1" spans="1:26">
      <c r="A59" s="92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101"/>
      <c r="M59" s="94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ht="15.75" customHeight="1" spans="1:26">
      <c r="A60" s="92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101"/>
      <c r="M60" s="94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ht="15.75" customHeight="1" spans="1:26">
      <c r="A61" s="92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101"/>
      <c r="M61" s="94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ht="15.75" customHeight="1" spans="1:26">
      <c r="A62" s="92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101"/>
      <c r="M62" s="94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ht="15.75" customHeight="1" spans="1:26">
      <c r="A63" s="92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101"/>
      <c r="M63" s="94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ht="15.75" customHeight="1" spans="1:26">
      <c r="A64" s="92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101"/>
      <c r="M64" s="94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ht="15.75" customHeight="1" spans="1:26">
      <c r="A65" s="92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101"/>
      <c r="M65" s="94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ht="15.75" customHeight="1" spans="1:26">
      <c r="A66" s="92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101"/>
      <c r="M66" s="94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ht="15.75" customHeight="1" spans="1:26">
      <c r="A67" s="92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101"/>
      <c r="M67" s="94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ht="15.75" customHeight="1" spans="1:26">
      <c r="A68" s="92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101"/>
      <c r="M68" s="94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ht="15.75" customHeight="1" spans="1:26">
      <c r="A69" s="92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101"/>
      <c r="M69" s="94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ht="15.75" customHeight="1" spans="1:26">
      <c r="A70" s="92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101"/>
      <c r="M70" s="94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ht="15.75" customHeight="1" spans="1:26">
      <c r="A71" s="92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101"/>
      <c r="M71" s="94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ht="15.75" customHeight="1" spans="1:26">
      <c r="A72" s="92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101"/>
      <c r="M72" s="94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ht="15.75" customHeight="1" spans="1:26">
      <c r="A73" s="92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101"/>
      <c r="M73" s="94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ht="15.75" customHeight="1" spans="1:26">
      <c r="A74" s="92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101"/>
      <c r="M74" s="94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ht="15.75" customHeight="1" spans="1:26">
      <c r="A75" s="92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101"/>
      <c r="M75" s="94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ht="15.75" customHeight="1" spans="1:26">
      <c r="A76" s="92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101"/>
      <c r="M76" s="94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ht="15.75" customHeight="1" spans="1:26">
      <c r="A77" s="92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101"/>
      <c r="M77" s="94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ht="15.75" customHeight="1" spans="1:26">
      <c r="A78" s="92"/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101"/>
      <c r="M78" s="94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ht="15.75" customHeight="1" spans="1:26">
      <c r="A79" s="92"/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101"/>
      <c r="M79" s="94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ht="15.75" customHeight="1" spans="1:26">
      <c r="A80" s="92"/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101"/>
      <c r="M80" s="94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ht="15.75" customHeight="1" spans="1:26">
      <c r="A81" s="92"/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101"/>
      <c r="M81" s="94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ht="15.75" customHeight="1" spans="1:26">
      <c r="A82" s="92"/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101"/>
      <c r="M82" s="94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ht="15.75" customHeight="1" spans="1:26">
      <c r="A83" s="92"/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101"/>
      <c r="M83" s="94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ht="15.75" customHeight="1" spans="1:26">
      <c r="A84" s="92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101"/>
      <c r="M84" s="94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ht="15.75" customHeight="1" spans="1:26">
      <c r="A85" s="92"/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101"/>
      <c r="M85" s="94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ht="15.75" customHeight="1" spans="1:26">
      <c r="A86" s="92"/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101"/>
      <c r="M86" s="94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ht="15.75" customHeight="1" spans="1:26">
      <c r="A87" s="92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101"/>
      <c r="M87" s="94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ht="15.75" customHeight="1" spans="1:26">
      <c r="A88" s="92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101"/>
      <c r="M88" s="94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ht="15.75" customHeight="1" spans="1:26">
      <c r="A89" s="92"/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101"/>
      <c r="M89" s="94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ht="15.75" customHeight="1" spans="1:26">
      <c r="A90" s="92"/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101"/>
      <c r="M90" s="94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ht="15.75" customHeight="1" spans="1:26">
      <c r="A91" s="92"/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101"/>
      <c r="M91" s="94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ht="15.75" customHeight="1" spans="1:26">
      <c r="A92" s="92"/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101"/>
      <c r="M92" s="94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ht="15.75" customHeight="1" spans="1:26">
      <c r="A93" s="92"/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101"/>
      <c r="M93" s="94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ht="15.75" customHeight="1" spans="1:26">
      <c r="A94" s="92"/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101"/>
      <c r="M94" s="94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ht="15.75" customHeight="1" spans="1:26">
      <c r="A95" s="92"/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101"/>
      <c r="M95" s="94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ht="15.75" customHeight="1" spans="1:26">
      <c r="A96" s="92"/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101"/>
      <c r="M96" s="94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ht="15.75" customHeight="1" spans="1:26">
      <c r="A97" s="92"/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101"/>
      <c r="M97" s="94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ht="15.75" customHeight="1" spans="1:26">
      <c r="A98" s="92"/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101"/>
      <c r="M98" s="94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ht="15.75" customHeight="1" spans="1:26">
      <c r="A99" s="92"/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101"/>
      <c r="M99" s="94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ht="15.75" customHeight="1" spans="1:26">
      <c r="A100" s="92"/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101"/>
      <c r="M100" s="94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ht="15.75" customHeight="1" spans="1:26">
      <c r="A101" s="92"/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101"/>
      <c r="M101" s="94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ht="15.75" customHeight="1" spans="1:26">
      <c r="A102" s="92"/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101"/>
      <c r="M102" s="94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ht="15.75" customHeight="1" spans="1:26">
      <c r="A103" s="92"/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101"/>
      <c r="M103" s="94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ht="15.75" customHeight="1" spans="1:26">
      <c r="A104" s="92"/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101"/>
      <c r="M104" s="94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ht="15.75" customHeight="1" spans="1:26">
      <c r="A105" s="92"/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101"/>
      <c r="M105" s="94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ht="15.75" customHeight="1" spans="1:26">
      <c r="A106" s="92"/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101"/>
      <c r="M106" s="94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ht="15.75" customHeight="1" spans="1:26">
      <c r="A107" s="92"/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101"/>
      <c r="M107" s="94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ht="15.75" customHeight="1" spans="1:26">
      <c r="A108" s="92"/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101"/>
      <c r="M108" s="94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ht="15.75" customHeight="1" spans="1:26">
      <c r="A109" s="92"/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101"/>
      <c r="M109" s="94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ht="15.75" customHeight="1" spans="1:26">
      <c r="A110" s="92"/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101"/>
      <c r="M110" s="94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ht="15.75" customHeight="1" spans="1:26">
      <c r="A111" s="92"/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101"/>
      <c r="M111" s="94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ht="15.75" customHeight="1" spans="1:26">
      <c r="A112" s="92"/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101"/>
      <c r="M112" s="94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ht="15.75" customHeight="1" spans="1:26">
      <c r="A113" s="92"/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101"/>
      <c r="M113" s="94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ht="15.75" customHeight="1" spans="1:26">
      <c r="A114" s="92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101"/>
      <c r="M114" s="94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ht="15.75" customHeight="1" spans="1:26">
      <c r="A115" s="92"/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101"/>
      <c r="M115" s="94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ht="15.75" customHeight="1" spans="1:26">
      <c r="A116" s="92"/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101"/>
      <c r="M116" s="94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ht="15.75" customHeight="1" spans="1:26">
      <c r="A117" s="92"/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101"/>
      <c r="M117" s="94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ht="15.75" customHeight="1" spans="1:26">
      <c r="A118" s="92"/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101"/>
      <c r="M118" s="94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ht="15.75" customHeight="1" spans="1:26">
      <c r="A119" s="92"/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101"/>
      <c r="M119" s="94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ht="15.75" customHeight="1" spans="1:26">
      <c r="A120" s="92"/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101"/>
      <c r="M120" s="94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ht="15.75" customHeight="1" spans="1:26">
      <c r="A121" s="92"/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101"/>
      <c r="M121" s="94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ht="15.75" customHeight="1" spans="1:26">
      <c r="A122" s="92"/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101"/>
      <c r="M122" s="94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ht="15.75" customHeight="1" spans="1:26">
      <c r="A123" s="92"/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101"/>
      <c r="M123" s="94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ht="15.75" customHeight="1" spans="1:26">
      <c r="A124" s="92"/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101"/>
      <c r="M124" s="94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ht="15.75" customHeight="1" spans="1:26">
      <c r="A125" s="92"/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101"/>
      <c r="M125" s="94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ht="15.75" customHeight="1" spans="1:26">
      <c r="A126" s="92"/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101"/>
      <c r="M126" s="94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ht="15.75" customHeight="1" spans="1:26">
      <c r="A127" s="92"/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101"/>
      <c r="M127" s="94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ht="15.75" customHeight="1" spans="1:26">
      <c r="A128" s="92"/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101"/>
      <c r="M128" s="94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ht="15.75" customHeight="1" spans="1:26">
      <c r="A129" s="92"/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101"/>
      <c r="M129" s="94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ht="15.75" customHeight="1" spans="1:26">
      <c r="A130" s="92"/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101"/>
      <c r="M130" s="94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ht="15.75" customHeight="1" spans="1:26">
      <c r="A131" s="92"/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101"/>
      <c r="M131" s="94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ht="15.75" customHeight="1" spans="1:26">
      <c r="A132" s="92"/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101"/>
      <c r="M132" s="94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ht="15.75" customHeight="1" spans="1:26">
      <c r="A133" s="92"/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101"/>
      <c r="M133" s="94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ht="15.75" customHeight="1" spans="1:26">
      <c r="A134" s="92"/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101"/>
      <c r="M134" s="94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ht="15.75" customHeight="1" spans="1:26">
      <c r="A135" s="92"/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101"/>
      <c r="M135" s="94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ht="15.75" customHeight="1" spans="1:26">
      <c r="A136" s="92"/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101"/>
      <c r="M136" s="94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ht="15.75" customHeight="1" spans="1:26">
      <c r="A137" s="92"/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101"/>
      <c r="M137" s="94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ht="15.75" customHeight="1" spans="1:26">
      <c r="A138" s="92"/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101"/>
      <c r="M138" s="94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ht="15.75" customHeight="1" spans="1:26">
      <c r="A139" s="92"/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101"/>
      <c r="M139" s="94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ht="15.75" customHeight="1" spans="1:26">
      <c r="A140" s="92"/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101"/>
      <c r="M140" s="94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ht="15.75" customHeight="1" spans="1:26">
      <c r="A141" s="92"/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101"/>
      <c r="M141" s="94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ht="15.75" customHeight="1" spans="1:26">
      <c r="A142" s="92"/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101"/>
      <c r="M142" s="94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ht="15.75" customHeight="1" spans="1:26">
      <c r="A143" s="92"/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101"/>
      <c r="M143" s="94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ht="15.75" customHeight="1" spans="1:26">
      <c r="A144" s="92"/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101"/>
      <c r="M144" s="94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ht="15.75" customHeight="1" spans="1:26">
      <c r="A145" s="92"/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101"/>
      <c r="M145" s="94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ht="15.75" customHeight="1" spans="1:26">
      <c r="A146" s="92"/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101"/>
      <c r="M146" s="94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ht="15.75" customHeight="1" spans="1:26">
      <c r="A147" s="92"/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101"/>
      <c r="M147" s="94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ht="15.75" customHeight="1" spans="1:26">
      <c r="A148" s="92"/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101"/>
      <c r="M148" s="94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ht="15.75" customHeight="1" spans="1:26">
      <c r="A149" s="92"/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101"/>
      <c r="M149" s="94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ht="15.75" customHeight="1" spans="1:26">
      <c r="A150" s="92"/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101"/>
      <c r="M150" s="94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ht="15.75" customHeight="1" spans="1:26">
      <c r="A151" s="92"/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101"/>
      <c r="M151" s="94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ht="15.75" customHeight="1" spans="1:26">
      <c r="A152" s="92"/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101"/>
      <c r="M152" s="94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ht="15.75" customHeight="1" spans="1:26">
      <c r="A153" s="92"/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101"/>
      <c r="M153" s="94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ht="15.75" customHeight="1" spans="1:26">
      <c r="A154" s="92"/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101"/>
      <c r="M154" s="94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ht="15.75" customHeight="1" spans="1:26">
      <c r="A155" s="92"/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101"/>
      <c r="M155" s="94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ht="15.75" customHeight="1" spans="1:26">
      <c r="A156" s="92"/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101"/>
      <c r="M156" s="94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ht="15.75" customHeight="1" spans="1:26">
      <c r="A157" s="92"/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101"/>
      <c r="M157" s="94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ht="15.75" customHeight="1" spans="1:26">
      <c r="A158" s="92"/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101"/>
      <c r="M158" s="94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ht="15.75" customHeight="1" spans="1:26">
      <c r="A159" s="92"/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101"/>
      <c r="M159" s="94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ht="15.75" customHeight="1" spans="1:26">
      <c r="A160" s="92"/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101"/>
      <c r="M160" s="94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ht="15.75" customHeight="1" spans="1:26">
      <c r="A161" s="92"/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101"/>
      <c r="M161" s="94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ht="15.75" customHeight="1" spans="1:26">
      <c r="A162" s="92"/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101"/>
      <c r="M162" s="94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ht="15.75" customHeight="1" spans="1:26">
      <c r="A163" s="92"/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101"/>
      <c r="M163" s="94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ht="15.75" customHeight="1" spans="1:26">
      <c r="A164" s="92"/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101"/>
      <c r="M164" s="94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ht="15.75" customHeight="1" spans="1:26">
      <c r="A165" s="92"/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101"/>
      <c r="M165" s="94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ht="15.75" customHeight="1" spans="1:26">
      <c r="A166" s="92"/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101"/>
      <c r="M166" s="94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ht="15.75" customHeight="1" spans="1:26">
      <c r="A167" s="92"/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101"/>
      <c r="M167" s="94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ht="15.75" customHeight="1" spans="1:26">
      <c r="A168" s="92"/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101"/>
      <c r="M168" s="94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ht="15.75" customHeight="1" spans="1:26">
      <c r="A169" s="92"/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101"/>
      <c r="M169" s="94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ht="15.75" customHeight="1" spans="1:26">
      <c r="A170" s="92"/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101"/>
      <c r="M170" s="94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ht="15.75" customHeight="1" spans="1:26">
      <c r="A171" s="92"/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101"/>
      <c r="M171" s="94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ht="15.75" customHeight="1" spans="1:26">
      <c r="A172" s="92"/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101"/>
      <c r="M172" s="94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ht="15.75" customHeight="1" spans="1:26">
      <c r="A173" s="92"/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101"/>
      <c r="M173" s="94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ht="15.75" customHeight="1" spans="1:26">
      <c r="A174" s="92"/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101"/>
      <c r="M174" s="94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ht="15.75" customHeight="1" spans="1:26">
      <c r="A175" s="92"/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101"/>
      <c r="M175" s="94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ht="15.75" customHeight="1" spans="1:26">
      <c r="A176" s="92"/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101"/>
      <c r="M176" s="94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ht="15.75" customHeight="1" spans="1:26">
      <c r="A177" s="92"/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101"/>
      <c r="M177" s="94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ht="15.75" customHeight="1" spans="1:26">
      <c r="A178" s="92"/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101"/>
      <c r="M178" s="94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ht="15.75" customHeight="1" spans="1:26">
      <c r="A179" s="92"/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101"/>
      <c r="M179" s="94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ht="15.75" customHeight="1" spans="1:26">
      <c r="A180" s="92"/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101"/>
      <c r="M180" s="94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ht="15.75" customHeight="1" spans="1:26">
      <c r="A181" s="92"/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101"/>
      <c r="M181" s="94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ht="15.75" customHeight="1" spans="1:26">
      <c r="A182" s="92"/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101"/>
      <c r="M182" s="94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ht="15.75" customHeight="1" spans="1:26">
      <c r="A183" s="92"/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101"/>
      <c r="M183" s="94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ht="15.75" customHeight="1" spans="1:26">
      <c r="A184" s="92"/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101"/>
      <c r="M184" s="94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ht="15.75" customHeight="1" spans="1:26">
      <c r="A185" s="92"/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101"/>
      <c r="M185" s="94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ht="15.75" customHeight="1" spans="1:26">
      <c r="A186" s="92"/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101"/>
      <c r="M186" s="94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ht="15.75" customHeight="1" spans="1:26">
      <c r="A187" s="92"/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101"/>
      <c r="M187" s="94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ht="15.75" customHeight="1" spans="1:26">
      <c r="A188" s="92"/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101"/>
      <c r="M188" s="94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ht="15.75" customHeight="1" spans="1:26">
      <c r="A189" s="92"/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101"/>
      <c r="M189" s="94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ht="15.75" customHeight="1" spans="1:26">
      <c r="A190" s="92"/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101"/>
      <c r="M190" s="94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ht="15.75" customHeight="1" spans="1:26">
      <c r="A191" s="92"/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101"/>
      <c r="M191" s="94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ht="15.75" customHeight="1" spans="1:26">
      <c r="A192" s="92"/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101"/>
      <c r="M192" s="94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ht="15.75" customHeight="1" spans="1:26">
      <c r="A193" s="92"/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101"/>
      <c r="M193" s="94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ht="15.75" customHeight="1" spans="1:26">
      <c r="A194" s="92"/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101"/>
      <c r="M194" s="94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ht="15.75" customHeight="1" spans="1:26">
      <c r="A195" s="92"/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101"/>
      <c r="M195" s="94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ht="15.75" customHeight="1" spans="1:26">
      <c r="A196" s="92"/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101"/>
      <c r="M196" s="94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ht="15.75" customHeight="1" spans="1:26">
      <c r="A197" s="92"/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101"/>
      <c r="M197" s="94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ht="15.75" customHeight="1" spans="1:26">
      <c r="A198" s="92"/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101"/>
      <c r="M198" s="94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ht="15.75" customHeight="1" spans="1:26">
      <c r="A199" s="92"/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101"/>
      <c r="M199" s="94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ht="15.75" customHeight="1" spans="1:26">
      <c r="A200" s="92"/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101"/>
      <c r="M200" s="94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ht="15.75" customHeight="1" spans="1:26">
      <c r="A201" s="92"/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101"/>
      <c r="M201" s="94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ht="15.75" customHeight="1" spans="1:26">
      <c r="A202" s="92"/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101"/>
      <c r="M202" s="94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ht="15.75" customHeight="1" spans="1:26">
      <c r="A203" s="92"/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101"/>
      <c r="M203" s="94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ht="15.75" customHeight="1" spans="1:26">
      <c r="A204" s="92"/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101"/>
      <c r="M204" s="94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ht="15.75" customHeight="1" spans="1:26">
      <c r="A205" s="92"/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101"/>
      <c r="M205" s="94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ht="15.75" customHeight="1" spans="1:26">
      <c r="A206" s="92"/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101"/>
      <c r="M206" s="94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ht="15.75" customHeight="1" spans="1:26">
      <c r="A207" s="92"/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101"/>
      <c r="M207" s="94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ht="15.75" customHeight="1" spans="1:26">
      <c r="A208" s="92"/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101"/>
      <c r="M208" s="94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ht="15.75" customHeight="1" spans="1:26">
      <c r="A209" s="92"/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101"/>
      <c r="M209" s="94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ht="15.75" customHeight="1" spans="1:26">
      <c r="A210" s="92"/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101"/>
      <c r="M210" s="94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ht="15.75" customHeight="1" spans="1:26">
      <c r="A211" s="92"/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101"/>
      <c r="M211" s="94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ht="15.75" customHeight="1" spans="1:26">
      <c r="A212" s="92"/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101"/>
      <c r="M212" s="94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ht="15.75" customHeight="1" spans="1:26">
      <c r="A213" s="92"/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101"/>
      <c r="M213" s="94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ht="15.75" customHeight="1" spans="1:26">
      <c r="A214" s="92"/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101"/>
      <c r="M214" s="94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ht="15.75" customHeight="1" spans="1:26">
      <c r="A215" s="92"/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101"/>
      <c r="M215" s="94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ht="15.75" customHeight="1" spans="1:26">
      <c r="A216" s="92"/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101"/>
      <c r="M216" s="94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ht="15.75" customHeight="1" spans="1:26">
      <c r="A217" s="92"/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101"/>
      <c r="M217" s="94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ht="15.75" customHeight="1" spans="1:26">
      <c r="A218" s="92"/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101"/>
      <c r="M218" s="94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ht="15.75" customHeight="1" spans="1:26">
      <c r="A219" s="92"/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101"/>
      <c r="M219" s="94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ht="15.75" customHeight="1" spans="1:26">
      <c r="A220" s="92"/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101"/>
      <c r="M220" s="94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ht="15.75" customHeight="1" spans="1:26">
      <c r="A221" s="92"/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101"/>
      <c r="M221" s="94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ht="15.75" customHeight="1" spans="1:26">
      <c r="A222" s="92"/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101"/>
      <c r="M222" s="94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ht="15.75" customHeight="1" spans="1:26">
      <c r="A223" s="92"/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101"/>
      <c r="M223" s="94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ht="15.75" customHeight="1" spans="1:26">
      <c r="A224" s="92"/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101"/>
      <c r="M224" s="94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ht="15.75" customHeight="1" spans="1:26">
      <c r="A225" s="92"/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101"/>
      <c r="M225" s="94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ht="15.75" customHeight="1" spans="1:26">
      <c r="A226" s="92"/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101"/>
      <c r="M226" s="94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ht="15.75" customHeight="1" spans="1:26">
      <c r="A227" s="92"/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101"/>
      <c r="M227" s="94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ht="15.75" customHeight="1" spans="1:26">
      <c r="A228" s="92"/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101"/>
      <c r="M228" s="94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ht="15.75" customHeight="1" spans="1:26">
      <c r="A229" s="92"/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101"/>
      <c r="M229" s="94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ht="15.75" customHeight="1" spans="1:26">
      <c r="A230" s="92"/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101"/>
      <c r="M230" s="94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ht="15.75" customHeight="1" spans="1:26">
      <c r="A231" s="92"/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101"/>
      <c r="M231" s="94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ht="15.75" customHeight="1" spans="1:26">
      <c r="A232" s="92"/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101"/>
      <c r="M232" s="94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ht="15.75" customHeight="1" spans="1:26">
      <c r="A233" s="92"/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101"/>
      <c r="M233" s="94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ht="15.75" customHeight="1" spans="1:26">
      <c r="A234" s="92"/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101"/>
      <c r="M234" s="94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ht="15.75" customHeight="1" spans="1:26">
      <c r="A235" s="92"/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101"/>
      <c r="M235" s="94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ht="15.75" customHeight="1" spans="1:26">
      <c r="A236" s="92"/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101"/>
      <c r="M236" s="94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ht="15.75" customHeight="1" spans="1:26">
      <c r="A237" s="92"/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101"/>
      <c r="M237" s="94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ht="15.75" customHeight="1" spans="1:26">
      <c r="A238" s="92"/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101"/>
      <c r="M238" s="94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ht="15.75" customHeight="1" spans="1:26">
      <c r="A239" s="92"/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101"/>
      <c r="M239" s="94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ht="15.75" customHeight="1" spans="1:26">
      <c r="A240" s="92"/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101"/>
      <c r="M240" s="94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ht="15.75" customHeight="1" spans="1:26">
      <c r="A241" s="92"/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101"/>
      <c r="M241" s="94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ht="15.75" customHeight="1" spans="1:26">
      <c r="A242" s="92"/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101"/>
      <c r="M242" s="94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ht="15.75" customHeight="1" spans="1:26">
      <c r="A243" s="92"/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101"/>
      <c r="M243" s="94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ht="15.75" customHeight="1" spans="1:26">
      <c r="A244" s="92"/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101"/>
      <c r="M244" s="94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ht="15.75" customHeight="1" spans="1:26">
      <c r="A245" s="92"/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101"/>
      <c r="M245" s="94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ht="15.75" customHeight="1" spans="1:26">
      <c r="A246" s="92"/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101"/>
      <c r="M246" s="94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ht="15.75" customHeight="1" spans="1:26">
      <c r="A247" s="92"/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101"/>
      <c r="M247" s="94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ht="15.75" customHeight="1" spans="1:26">
      <c r="A248" s="92"/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101"/>
      <c r="M248" s="94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ht="15.75" customHeight="1" spans="1:26">
      <c r="A249" s="92"/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101"/>
      <c r="M249" s="94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ht="15.75" customHeight="1" spans="1:26">
      <c r="A250" s="92"/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101"/>
      <c r="M250" s="94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ht="15.75" customHeight="1" spans="1:26">
      <c r="A251" s="92"/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101"/>
      <c r="M251" s="94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ht="15.75" customHeight="1" spans="1:26">
      <c r="A252" s="92"/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101"/>
      <c r="M252" s="94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ht="15.75" customHeight="1" spans="1:26">
      <c r="A253" s="92"/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101"/>
      <c r="M253" s="94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ht="15.75" customHeight="1" spans="1:26">
      <c r="A254" s="92"/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101"/>
      <c r="M254" s="94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ht="15.75" customHeight="1" spans="1:26">
      <c r="A255" s="92"/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101"/>
      <c r="M255" s="94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ht="15.75" customHeight="1" spans="1:26">
      <c r="A256" s="92"/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101"/>
      <c r="M256" s="94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ht="15.75" customHeight="1" spans="1:26">
      <c r="A257" s="92"/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101"/>
      <c r="M257" s="94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ht="15.75" customHeight="1" spans="1:26">
      <c r="A258" s="92"/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101"/>
      <c r="M258" s="94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ht="15.75" customHeight="1" spans="1:26">
      <c r="A259" s="92"/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101"/>
      <c r="M259" s="94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ht="15.75" customHeight="1" spans="1:26">
      <c r="A260" s="92"/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101"/>
      <c r="M260" s="94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ht="15.75" customHeight="1" spans="1:26">
      <c r="A261" s="92"/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101"/>
      <c r="M261" s="94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ht="15.75" customHeight="1" spans="1:26">
      <c r="A262" s="92"/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101"/>
      <c r="M262" s="94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ht="15.75" customHeight="1" spans="1:26">
      <c r="A263" s="92"/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101"/>
      <c r="M263" s="94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ht="15.75" customHeight="1" spans="1:26">
      <c r="A264" s="92"/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101"/>
      <c r="M264" s="94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ht="15.75" customHeight="1" spans="1:26">
      <c r="A265" s="92"/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101"/>
      <c r="M265" s="94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ht="15.75" customHeight="1" spans="1:26">
      <c r="A266" s="92"/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101"/>
      <c r="M266" s="94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ht="15.75" customHeight="1" spans="1:26">
      <c r="A267" s="92"/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101"/>
      <c r="M267" s="94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ht="15.75" customHeight="1" spans="1:26">
      <c r="A268" s="92"/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101"/>
      <c r="M268" s="94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ht="15.75" customHeight="1" spans="1:26">
      <c r="A269" s="92"/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101"/>
      <c r="M269" s="94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ht="15.75" customHeight="1" spans="1:26">
      <c r="A270" s="92"/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101"/>
      <c r="M270" s="94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ht="15.75" customHeight="1" spans="1:26">
      <c r="A271" s="92"/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101"/>
      <c r="M271" s="94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ht="15.75" customHeight="1" spans="1:26">
      <c r="A272" s="92"/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101"/>
      <c r="M272" s="94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ht="15.75" customHeight="1" spans="1:26">
      <c r="A273" s="92"/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101"/>
      <c r="M273" s="94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ht="15.75" customHeight="1" spans="1:26">
      <c r="A274" s="92"/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101"/>
      <c r="M274" s="94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ht="15.75" customHeight="1" spans="1:26">
      <c r="A275" s="92"/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101"/>
      <c r="M275" s="94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ht="15.75" customHeight="1" spans="1:26">
      <c r="A276" s="92"/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101"/>
      <c r="M276" s="94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ht="15.75" customHeight="1" spans="1:26">
      <c r="A277" s="92"/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101"/>
      <c r="M277" s="94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ht="15.75" customHeight="1" spans="1:26">
      <c r="A278" s="92"/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101"/>
      <c r="M278" s="94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ht="15.75" customHeight="1" spans="1:26">
      <c r="A279" s="92"/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101"/>
      <c r="M279" s="94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ht="15.75" customHeight="1" spans="1:26">
      <c r="A280" s="92"/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101"/>
      <c r="M280" s="94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ht="15.75" customHeight="1" spans="1:26">
      <c r="A281" s="92"/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101"/>
      <c r="M281" s="94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ht="15.75" customHeight="1" spans="1:26">
      <c r="A282" s="92"/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101"/>
      <c r="M282" s="94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ht="15.75" customHeight="1" spans="1:26">
      <c r="A283" s="92"/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101"/>
      <c r="M283" s="94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ht="15.75" customHeight="1" spans="1:26">
      <c r="A284" s="92"/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101"/>
      <c r="M284" s="94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ht="15.75" customHeight="1" spans="1:26">
      <c r="A285" s="92"/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101"/>
      <c r="M285" s="94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ht="15.75" customHeight="1" spans="1:26">
      <c r="A286" s="92"/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101"/>
      <c r="M286" s="94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ht="15.75" customHeight="1" spans="1:26">
      <c r="A287" s="92"/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101"/>
      <c r="M287" s="94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ht="15.75" customHeight="1" spans="1:26">
      <c r="A288" s="92"/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101"/>
      <c r="M288" s="94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ht="15.75" customHeight="1" spans="1:26">
      <c r="A289" s="92"/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101"/>
      <c r="M289" s="94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ht="15.75" customHeight="1" spans="1:26">
      <c r="A290" s="92"/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101"/>
      <c r="M290" s="94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ht="15.75" customHeight="1" spans="1:26">
      <c r="A291" s="92"/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101"/>
      <c r="M291" s="94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ht="15.75" customHeight="1" spans="1:26">
      <c r="A292" s="92"/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101"/>
      <c r="M292" s="94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ht="15.75" customHeight="1" spans="1:26">
      <c r="A293" s="92"/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101"/>
      <c r="M293" s="94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ht="15.75" customHeight="1" spans="1:26">
      <c r="A294" s="92"/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101"/>
      <c r="M294" s="94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ht="15.75" customHeight="1" spans="1:26">
      <c r="A295" s="92"/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101"/>
      <c r="M295" s="94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ht="15.75" customHeight="1" spans="1:26">
      <c r="A296" s="92"/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101"/>
      <c r="M296" s="94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ht="15.75" customHeight="1" spans="1:26">
      <c r="A297" s="92"/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101"/>
      <c r="M297" s="94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ht="15.75" customHeight="1" spans="1:26">
      <c r="A298" s="92"/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101"/>
      <c r="M298" s="94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ht="15.75" customHeight="1" spans="1:26">
      <c r="A299" s="92"/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101"/>
      <c r="M299" s="94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ht="15.75" customHeight="1" spans="1:26">
      <c r="A300" s="92"/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101"/>
      <c r="M300" s="94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ht="15.75" customHeight="1" spans="1:26">
      <c r="A301" s="92"/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101"/>
      <c r="M301" s="94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ht="15.75" customHeight="1" spans="1:26">
      <c r="A302" s="92"/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101"/>
      <c r="M302" s="94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ht="15.75" customHeight="1" spans="1:26">
      <c r="A303" s="92"/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101"/>
      <c r="M303" s="94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ht="15.75" customHeight="1" spans="1:26">
      <c r="A304" s="92"/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101"/>
      <c r="M304" s="94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ht="15.75" customHeight="1" spans="1:26">
      <c r="A305" s="92"/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101"/>
      <c r="M305" s="94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ht="15.75" customHeight="1" spans="1:26">
      <c r="A306" s="92"/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101"/>
      <c r="M306" s="94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ht="15.75" customHeight="1" spans="1:26">
      <c r="A307" s="92"/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101"/>
      <c r="M307" s="94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ht="15.75" customHeight="1" spans="1:26">
      <c r="A308" s="92"/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101"/>
      <c r="M308" s="94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ht="15.75" customHeight="1" spans="1:26">
      <c r="A309" s="92"/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101"/>
      <c r="M309" s="94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ht="15.75" customHeight="1" spans="1:26">
      <c r="A310" s="92"/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101"/>
      <c r="M310" s="94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ht="15.75" customHeight="1" spans="1:26">
      <c r="A311" s="92"/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101"/>
      <c r="M311" s="94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ht="15.75" customHeight="1" spans="1:26">
      <c r="A312" s="92"/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101"/>
      <c r="M312" s="94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ht="15.75" customHeight="1" spans="1:26">
      <c r="A313" s="92"/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101"/>
      <c r="M313" s="94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ht="15.75" customHeight="1" spans="1:26">
      <c r="A314" s="92"/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101"/>
      <c r="M314" s="94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ht="15.75" customHeight="1" spans="1:26">
      <c r="A315" s="92"/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101"/>
      <c r="M315" s="94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ht="15.75" customHeight="1" spans="1:26">
      <c r="A316" s="92"/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101"/>
      <c r="M316" s="94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ht="15.75" customHeight="1" spans="1:26">
      <c r="A317" s="92"/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101"/>
      <c r="M317" s="94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ht="15.75" customHeight="1" spans="1:26">
      <c r="A318" s="92"/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101"/>
      <c r="M318" s="94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ht="15.75" customHeight="1" spans="1:26">
      <c r="A319" s="92"/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101"/>
      <c r="M319" s="94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ht="15.75" customHeight="1" spans="1:26">
      <c r="A320" s="92"/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101"/>
      <c r="M320" s="94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ht="15.75" customHeight="1" spans="1:26">
      <c r="A321" s="92"/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101"/>
      <c r="M321" s="94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ht="15.75" customHeight="1" spans="1:26">
      <c r="A322" s="92"/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101"/>
      <c r="M322" s="94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ht="15.75" customHeight="1" spans="1:26">
      <c r="A323" s="92"/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101"/>
      <c r="M323" s="94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ht="15.75" customHeight="1" spans="1:26">
      <c r="A324" s="92"/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101"/>
      <c r="M324" s="94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ht="15.75" customHeight="1" spans="1:26">
      <c r="A325" s="92"/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101"/>
      <c r="M325" s="94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ht="15.75" customHeight="1" spans="1:26">
      <c r="A326" s="92"/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101"/>
      <c r="M326" s="94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ht="15.75" customHeight="1" spans="1:26">
      <c r="A327" s="92"/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101"/>
      <c r="M327" s="94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ht="15.75" customHeight="1" spans="1:26">
      <c r="A328" s="92"/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101"/>
      <c r="M328" s="94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ht="15.75" customHeight="1" spans="1:26">
      <c r="A329" s="92"/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101"/>
      <c r="M329" s="94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ht="15.75" customHeight="1" spans="1:26">
      <c r="A330" s="92"/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101"/>
      <c r="M330" s="94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ht="15.75" customHeight="1" spans="1:26">
      <c r="A331" s="92"/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101"/>
      <c r="M331" s="94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ht="15.75" customHeight="1" spans="1:26">
      <c r="A332" s="92"/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101"/>
      <c r="M332" s="94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ht="15.75" customHeight="1" spans="1:26">
      <c r="A333" s="92"/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101"/>
      <c r="M333" s="94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ht="15.75" customHeight="1" spans="1:26">
      <c r="A334" s="92"/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101"/>
      <c r="M334" s="94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ht="15.75" customHeight="1" spans="1:26">
      <c r="A335" s="92"/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101"/>
      <c r="M335" s="94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ht="15.75" customHeight="1" spans="1:26">
      <c r="A336" s="92"/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101"/>
      <c r="M336" s="94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ht="15.75" customHeight="1" spans="1:26">
      <c r="A337" s="92"/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101"/>
      <c r="M337" s="94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ht="15.75" customHeight="1" spans="1:26">
      <c r="A338" s="92"/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101"/>
      <c r="M338" s="94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ht="15.75" customHeight="1" spans="1:26">
      <c r="A339" s="92"/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101"/>
      <c r="M339" s="94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ht="15.75" customHeight="1" spans="1:26">
      <c r="A340" s="92"/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101"/>
      <c r="M340" s="94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ht="15.75" customHeight="1" spans="1:26">
      <c r="A341" s="92"/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101"/>
      <c r="M341" s="94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ht="15.75" customHeight="1" spans="1:26">
      <c r="A342" s="92"/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101"/>
      <c r="M342" s="94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ht="15.75" customHeight="1" spans="1:26">
      <c r="A343" s="92"/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101"/>
      <c r="M343" s="94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ht="15.75" customHeight="1" spans="1:26">
      <c r="A344" s="92"/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101"/>
      <c r="M344" s="94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ht="15.75" customHeight="1" spans="1:26">
      <c r="A345" s="92"/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101"/>
      <c r="M345" s="94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ht="15.75" customHeight="1" spans="1:26">
      <c r="A346" s="92"/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101"/>
      <c r="M346" s="94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ht="15.75" customHeight="1" spans="1:26">
      <c r="A347" s="92"/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101"/>
      <c r="M347" s="94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ht="15.75" customHeight="1" spans="1:26">
      <c r="A348" s="92"/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101"/>
      <c r="M348" s="94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ht="15.75" customHeight="1" spans="1:26">
      <c r="A349" s="92"/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101"/>
      <c r="M349" s="94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ht="15.75" customHeight="1" spans="1:26">
      <c r="A350" s="92"/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101"/>
      <c r="M350" s="94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ht="15.75" customHeight="1" spans="1:26">
      <c r="A351" s="92"/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101"/>
      <c r="M351" s="94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ht="15.75" customHeight="1" spans="1:26">
      <c r="A352" s="92"/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101"/>
      <c r="M352" s="94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ht="15.75" customHeight="1" spans="1:26">
      <c r="A353" s="92"/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101"/>
      <c r="M353" s="94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ht="15.75" customHeight="1" spans="1:26">
      <c r="A354" s="92"/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101"/>
      <c r="M354" s="94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ht="15.75" customHeight="1" spans="1:26">
      <c r="A355" s="92"/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101"/>
      <c r="M355" s="94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ht="15.75" customHeight="1" spans="1:26">
      <c r="A356" s="92"/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101"/>
      <c r="M356" s="94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ht="15.75" customHeight="1" spans="1:26">
      <c r="A357" s="92"/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101"/>
      <c r="M357" s="94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ht="15.75" customHeight="1" spans="1:26">
      <c r="A358" s="92"/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101"/>
      <c r="M358" s="94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ht="15.75" customHeight="1" spans="1:26">
      <c r="A359" s="92"/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101"/>
      <c r="M359" s="94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ht="15.75" customHeight="1" spans="1:26">
      <c r="A360" s="92"/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101"/>
      <c r="M360" s="94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ht="15.75" customHeight="1" spans="1:26">
      <c r="A361" s="92"/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101"/>
      <c r="M361" s="94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ht="15.75" customHeight="1" spans="1:26">
      <c r="A362" s="92"/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101"/>
      <c r="M362" s="94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ht="15.75" customHeight="1" spans="1:26">
      <c r="A363" s="92"/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101"/>
      <c r="M363" s="94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ht="15.75" customHeight="1" spans="1:26">
      <c r="A364" s="92"/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101"/>
      <c r="M364" s="94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ht="15.75" customHeight="1" spans="1:26">
      <c r="A365" s="92"/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101"/>
      <c r="M365" s="94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ht="15.75" customHeight="1" spans="1:26">
      <c r="A366" s="92"/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101"/>
      <c r="M366" s="94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ht="15.75" customHeight="1" spans="1:26">
      <c r="A367" s="92"/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101"/>
      <c r="M367" s="94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ht="15.75" customHeight="1" spans="1:26">
      <c r="A368" s="92"/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101"/>
      <c r="M368" s="94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ht="15.75" customHeight="1" spans="1:26">
      <c r="A369" s="92"/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101"/>
      <c r="M369" s="94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ht="15.75" customHeight="1" spans="1:26">
      <c r="A370" s="92"/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101"/>
      <c r="M370" s="94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ht="15.75" customHeight="1" spans="1:26">
      <c r="A371" s="92"/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101"/>
      <c r="M371" s="94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ht="15.75" customHeight="1" spans="1:26">
      <c r="A372" s="92"/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101"/>
      <c r="M372" s="94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ht="15.75" customHeight="1" spans="1:26">
      <c r="A373" s="92"/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101"/>
      <c r="M373" s="94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ht="15.75" customHeight="1" spans="1:26">
      <c r="A374" s="92"/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101"/>
      <c r="M374" s="94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ht="15.75" customHeight="1" spans="1:26">
      <c r="A375" s="92"/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101"/>
      <c r="M375" s="94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ht="15.75" customHeight="1" spans="1:26">
      <c r="A376" s="92"/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101"/>
      <c r="M376" s="94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ht="15.75" customHeight="1" spans="1:26">
      <c r="A377" s="92"/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101"/>
      <c r="M377" s="94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ht="15.75" customHeight="1" spans="1:26">
      <c r="A378" s="92"/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101"/>
      <c r="M378" s="94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ht="15.75" customHeight="1" spans="1:26">
      <c r="A379" s="92"/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101"/>
      <c r="M379" s="94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ht="15.75" customHeight="1" spans="1:26">
      <c r="A380" s="92"/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101"/>
      <c r="M380" s="94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ht="15.75" customHeight="1" spans="1:26">
      <c r="A381" s="92"/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101"/>
      <c r="M381" s="94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ht="15.75" customHeight="1" spans="1:26">
      <c r="A382" s="92"/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101"/>
      <c r="M382" s="94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ht="15.75" customHeight="1" spans="1:26">
      <c r="A383" s="92"/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101"/>
      <c r="M383" s="94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ht="15.75" customHeight="1" spans="1:26">
      <c r="A384" s="92"/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101"/>
      <c r="M384" s="94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ht="15.75" customHeight="1" spans="1:26">
      <c r="A385" s="92"/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101"/>
      <c r="M385" s="94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ht="15.75" customHeight="1" spans="1:26">
      <c r="A386" s="92"/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101"/>
      <c r="M386" s="94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ht="15.75" customHeight="1" spans="1:26">
      <c r="A387" s="92"/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101"/>
      <c r="M387" s="94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ht="15.75" customHeight="1" spans="1:26">
      <c r="A388" s="92"/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101"/>
      <c r="M388" s="94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ht="15.75" customHeight="1" spans="1:26">
      <c r="A389" s="92"/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101"/>
      <c r="M389" s="94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ht="15.75" customHeight="1" spans="1:26">
      <c r="A390" s="92"/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101"/>
      <c r="M390" s="94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ht="15.75" customHeight="1" spans="1:26">
      <c r="A391" s="92"/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101"/>
      <c r="M391" s="94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ht="15.75" customHeight="1" spans="1:26">
      <c r="A392" s="92"/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101"/>
      <c r="M392" s="94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ht="15.75" customHeight="1" spans="1:26">
      <c r="A393" s="92"/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101"/>
      <c r="M393" s="94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ht="15.75" customHeight="1" spans="1:26">
      <c r="A394" s="92"/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101"/>
      <c r="M394" s="94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ht="15.75" customHeight="1" spans="1:26">
      <c r="A395" s="92"/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101"/>
      <c r="M395" s="94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ht="15.75" customHeight="1" spans="1:26">
      <c r="A396" s="92"/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101"/>
      <c r="M396" s="94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ht="15.75" customHeight="1" spans="1:26">
      <c r="A397" s="92"/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101"/>
      <c r="M397" s="94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ht="15.75" customHeight="1" spans="1:26">
      <c r="A398" s="92"/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101"/>
      <c r="M398" s="94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ht="15.75" customHeight="1" spans="1:26">
      <c r="A399" s="92"/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101"/>
      <c r="M399" s="94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ht="15.75" customHeight="1" spans="1:26">
      <c r="A400" s="92"/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101"/>
      <c r="M400" s="94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ht="15.75" customHeight="1" spans="1:26">
      <c r="A401" s="92"/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101"/>
      <c r="M401" s="94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ht="15.75" customHeight="1" spans="1:26">
      <c r="A402" s="92"/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101"/>
      <c r="M402" s="94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ht="15.75" customHeight="1" spans="1:26">
      <c r="A403" s="92"/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101"/>
      <c r="M403" s="94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ht="15.75" customHeight="1" spans="1:26">
      <c r="A404" s="92"/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101"/>
      <c r="M404" s="94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ht="15.75" customHeight="1" spans="1:26">
      <c r="A405" s="92"/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101"/>
      <c r="M405" s="94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ht="15.75" customHeight="1" spans="1:26">
      <c r="A406" s="92"/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101"/>
      <c r="M406" s="94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ht="15.75" customHeight="1" spans="1:26">
      <c r="A407" s="92"/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101"/>
      <c r="M407" s="94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ht="15.75" customHeight="1" spans="1:26">
      <c r="A408" s="92"/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101"/>
      <c r="M408" s="94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ht="15.75" customHeight="1" spans="1:26">
      <c r="A409" s="92"/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101"/>
      <c r="M409" s="94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ht="15.75" customHeight="1" spans="1:26">
      <c r="A410" s="92"/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101"/>
      <c r="M410" s="94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ht="15.75" customHeight="1" spans="1:26">
      <c r="A411" s="92"/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101"/>
      <c r="M411" s="94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ht="15.75" customHeight="1" spans="1:26">
      <c r="A412" s="92"/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101"/>
      <c r="M412" s="94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ht="15.75" customHeight="1" spans="1:26">
      <c r="A413" s="92"/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101"/>
      <c r="M413" s="94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ht="15.75" customHeight="1" spans="1:26">
      <c r="A414" s="92"/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101"/>
      <c r="M414" s="94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ht="15.75" customHeight="1" spans="1:26">
      <c r="A415" s="92"/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101"/>
      <c r="M415" s="94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ht="15.75" customHeight="1" spans="1:26">
      <c r="A416" s="92"/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101"/>
      <c r="M416" s="94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ht="15.75" customHeight="1" spans="1:26">
      <c r="A417" s="92"/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101"/>
      <c r="M417" s="94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ht="15.75" customHeight="1" spans="1:26">
      <c r="A418" s="92"/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101"/>
      <c r="M418" s="94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ht="15.75" customHeight="1" spans="1:26">
      <c r="A419" s="92"/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101"/>
      <c r="M419" s="94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ht="15.75" customHeight="1" spans="1:26">
      <c r="A420" s="92"/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101"/>
      <c r="M420" s="94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ht="15.75" customHeight="1" spans="1:26">
      <c r="A421" s="92"/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101"/>
      <c r="M421" s="94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ht="15.75" customHeight="1" spans="1:26">
      <c r="A422" s="92"/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101"/>
      <c r="M422" s="94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ht="15.75" customHeight="1" spans="1:26">
      <c r="A423" s="92"/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101"/>
      <c r="M423" s="94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ht="15.75" customHeight="1" spans="1:26">
      <c r="A424" s="92"/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101"/>
      <c r="M424" s="94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ht="15.75" customHeight="1" spans="1:26">
      <c r="A425" s="92"/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101"/>
      <c r="M425" s="94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ht="15.75" customHeight="1" spans="1:26">
      <c r="A426" s="92"/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101"/>
      <c r="M426" s="94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ht="15.75" customHeight="1" spans="1:26">
      <c r="A427" s="92"/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101"/>
      <c r="M427" s="94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ht="15.75" customHeight="1" spans="1:26">
      <c r="A428" s="92"/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101"/>
      <c r="M428" s="94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ht="15.75" customHeight="1" spans="1:26">
      <c r="A429" s="92"/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101"/>
      <c r="M429" s="94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ht="15.75" customHeight="1" spans="1:26">
      <c r="A430" s="92"/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101"/>
      <c r="M430" s="94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ht="15.75" customHeight="1" spans="1:26">
      <c r="A431" s="92"/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101"/>
      <c r="M431" s="94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ht="15.75" customHeight="1" spans="1:26">
      <c r="A432" s="92"/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101"/>
      <c r="M432" s="94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ht="15.75" customHeight="1" spans="1:26">
      <c r="A433" s="92"/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101"/>
      <c r="M433" s="94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ht="15.75" customHeight="1" spans="1:26">
      <c r="A434" s="92"/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101"/>
      <c r="M434" s="94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ht="15.75" customHeight="1" spans="1:26">
      <c r="A435" s="92"/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101"/>
      <c r="M435" s="94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ht="15.75" customHeight="1" spans="1:26">
      <c r="A436" s="92"/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101"/>
      <c r="M436" s="94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ht="15.75" customHeight="1" spans="1:26">
      <c r="A437" s="92"/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101"/>
      <c r="M437" s="94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ht="15.75" customHeight="1" spans="1:26">
      <c r="A438" s="92"/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101"/>
      <c r="M438" s="94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ht="15.75" customHeight="1" spans="1:26">
      <c r="A439" s="92"/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101"/>
      <c r="M439" s="94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ht="15.75" customHeight="1" spans="1:26">
      <c r="A440" s="92"/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101"/>
      <c r="M440" s="94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ht="15.75" customHeight="1" spans="1:26">
      <c r="A441" s="92"/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101"/>
      <c r="M441" s="94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ht="15.75" customHeight="1" spans="1:26">
      <c r="A442" s="92"/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101"/>
      <c r="M442" s="94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ht="15.75" customHeight="1" spans="1:26">
      <c r="A443" s="92"/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101"/>
      <c r="M443" s="94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ht="15.75" customHeight="1" spans="1:26">
      <c r="A444" s="92"/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101"/>
      <c r="M444" s="94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ht="15.75" customHeight="1" spans="1:26">
      <c r="A445" s="92"/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101"/>
      <c r="M445" s="94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ht="15.75" customHeight="1" spans="1:26">
      <c r="A446" s="92"/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101"/>
      <c r="M446" s="94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ht="15.75" customHeight="1" spans="1:26">
      <c r="A447" s="92"/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101"/>
      <c r="M447" s="94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ht="15.75" customHeight="1" spans="1:26">
      <c r="A448" s="92"/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101"/>
      <c r="M448" s="94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ht="15.75" customHeight="1" spans="1:26">
      <c r="A449" s="92"/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101"/>
      <c r="M449" s="94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ht="15.75" customHeight="1" spans="1:26">
      <c r="A450" s="92"/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101"/>
      <c r="M450" s="94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ht="15.75" customHeight="1" spans="1:26">
      <c r="A451" s="92"/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101"/>
      <c r="M451" s="94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ht="15.75" customHeight="1" spans="1:26">
      <c r="A452" s="92"/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101"/>
      <c r="M452" s="94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ht="15.75" customHeight="1" spans="1:26">
      <c r="A453" s="92"/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101"/>
      <c r="M453" s="94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ht="15.75" customHeight="1" spans="1:26">
      <c r="A454" s="92"/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101"/>
      <c r="M454" s="94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ht="15.75" customHeight="1" spans="1:26">
      <c r="A455" s="92"/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101"/>
      <c r="M455" s="94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ht="15.75" customHeight="1" spans="1:26">
      <c r="A456" s="92"/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101"/>
      <c r="M456" s="94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ht="15.75" customHeight="1" spans="1:26">
      <c r="A457" s="92"/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101"/>
      <c r="M457" s="94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ht="15.75" customHeight="1" spans="1:26">
      <c r="A458" s="92"/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101"/>
      <c r="M458" s="94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ht="15.75" customHeight="1" spans="1:26">
      <c r="A459" s="92"/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101"/>
      <c r="M459" s="94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ht="15.75" customHeight="1" spans="1:26">
      <c r="A460" s="92"/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101"/>
      <c r="M460" s="94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ht="15.75" customHeight="1" spans="1:26">
      <c r="A461" s="92"/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101"/>
      <c r="M461" s="94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ht="15.75" customHeight="1" spans="1:26">
      <c r="A462" s="92"/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101"/>
      <c r="M462" s="94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ht="15.75" customHeight="1" spans="1:26">
      <c r="A463" s="92"/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101"/>
      <c r="M463" s="94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ht="15.75" customHeight="1" spans="1:26">
      <c r="A464" s="92"/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101"/>
      <c r="M464" s="94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ht="15.75" customHeight="1" spans="1:26">
      <c r="A465" s="92"/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101"/>
      <c r="M465" s="94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ht="15.75" customHeight="1" spans="1:26">
      <c r="A466" s="92"/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101"/>
      <c r="M466" s="94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ht="15.75" customHeight="1" spans="1:26">
      <c r="A467" s="92"/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101"/>
      <c r="M467" s="94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ht="15.75" customHeight="1" spans="1:26">
      <c r="A468" s="92"/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101"/>
      <c r="M468" s="94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ht="15.75" customHeight="1" spans="1:26">
      <c r="A469" s="92"/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101"/>
      <c r="M469" s="94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ht="15.75" customHeight="1" spans="1:26">
      <c r="A470" s="92"/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101"/>
      <c r="M470" s="94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ht="15.75" customHeight="1" spans="1:26">
      <c r="A471" s="92"/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101"/>
      <c r="M471" s="94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ht="15.75" customHeight="1" spans="1:26">
      <c r="A472" s="92"/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101"/>
      <c r="M472" s="94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ht="15.75" customHeight="1" spans="1:26">
      <c r="A473" s="92"/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101"/>
      <c r="M473" s="94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ht="15.75" customHeight="1" spans="1:26">
      <c r="A474" s="92"/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101"/>
      <c r="M474" s="94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ht="15.75" customHeight="1" spans="1:26">
      <c r="A475" s="92"/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101"/>
      <c r="M475" s="94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ht="15.75" customHeight="1" spans="1:26">
      <c r="A476" s="92"/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101"/>
      <c r="M476" s="94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ht="15.75" customHeight="1" spans="1:26">
      <c r="A477" s="92"/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101"/>
      <c r="M477" s="94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ht="15.75" customHeight="1" spans="1:26">
      <c r="A478" s="92"/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101"/>
      <c r="M478" s="94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ht="15.75" customHeight="1" spans="1:26">
      <c r="A479" s="92"/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101"/>
      <c r="M479" s="94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ht="15.75" customHeight="1" spans="1:26">
      <c r="A480" s="92"/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101"/>
      <c r="M480" s="94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ht="15.75" customHeight="1" spans="1:26">
      <c r="A481" s="92"/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101"/>
      <c r="M481" s="94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ht="15.75" customHeight="1" spans="1:26">
      <c r="A482" s="92"/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101"/>
      <c r="M482" s="94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ht="15.75" customHeight="1" spans="1:26">
      <c r="A483" s="92"/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101"/>
      <c r="M483" s="94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ht="15.75" customHeight="1" spans="1:26">
      <c r="A484" s="92"/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101"/>
      <c r="M484" s="94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ht="15.75" customHeight="1" spans="1:26">
      <c r="A485" s="92"/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101"/>
      <c r="M485" s="94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ht="15.75" customHeight="1" spans="1:26">
      <c r="A486" s="92"/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101"/>
      <c r="M486" s="94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ht="15.75" customHeight="1" spans="1:26">
      <c r="A487" s="92"/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101"/>
      <c r="M487" s="94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ht="15.75" customHeight="1" spans="1:26">
      <c r="A488" s="92"/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101"/>
      <c r="M488" s="94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ht="15.75" customHeight="1" spans="1:26">
      <c r="A489" s="92"/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101"/>
      <c r="M489" s="94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ht="15.75" customHeight="1" spans="1:26">
      <c r="A490" s="92"/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101"/>
      <c r="M490" s="94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ht="15.75" customHeight="1" spans="1:26">
      <c r="A491" s="92"/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101"/>
      <c r="M491" s="94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ht="15.75" customHeight="1" spans="1:26">
      <c r="A492" s="92"/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101"/>
      <c r="M492" s="94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ht="15.75" customHeight="1" spans="1:26">
      <c r="A493" s="92"/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101"/>
      <c r="M493" s="94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ht="15.75" customHeight="1" spans="1:26">
      <c r="A494" s="92"/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101"/>
      <c r="M494" s="94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ht="15.75" customHeight="1" spans="1:26">
      <c r="A495" s="92"/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101"/>
      <c r="M495" s="94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ht="15.75" customHeight="1" spans="1:26">
      <c r="A496" s="92"/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101"/>
      <c r="M496" s="94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ht="15.75" customHeight="1" spans="1:26">
      <c r="A497" s="92"/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101"/>
      <c r="M497" s="94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ht="15.75" customHeight="1" spans="1:26">
      <c r="A498" s="92"/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101"/>
      <c r="M498" s="94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ht="15.75" customHeight="1" spans="1:26">
      <c r="A499" s="92"/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101"/>
      <c r="M499" s="94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ht="15.75" customHeight="1" spans="1:26">
      <c r="A500" s="92"/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101"/>
      <c r="M500" s="94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ht="15.75" customHeight="1" spans="1:26">
      <c r="A501" s="92"/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101"/>
      <c r="M501" s="94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ht="15.75" customHeight="1" spans="1:26">
      <c r="A502" s="92"/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101"/>
      <c r="M502" s="94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ht="15.75" customHeight="1" spans="1:26">
      <c r="A503" s="92"/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101"/>
      <c r="M503" s="94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ht="15.75" customHeight="1" spans="1:26">
      <c r="A504" s="92"/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101"/>
      <c r="M504" s="94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ht="15.75" customHeight="1" spans="1:26">
      <c r="A505" s="92"/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101"/>
      <c r="M505" s="94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ht="15.75" customHeight="1" spans="1:26">
      <c r="A506" s="92"/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101"/>
      <c r="M506" s="94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ht="15.75" customHeight="1" spans="1:26">
      <c r="A507" s="92"/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101"/>
      <c r="M507" s="94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ht="15.75" customHeight="1" spans="1:26">
      <c r="A508" s="92"/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101"/>
      <c r="M508" s="94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ht="15.75" customHeight="1" spans="1:26">
      <c r="A509" s="92"/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101"/>
      <c r="M509" s="94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ht="15.75" customHeight="1" spans="1:26">
      <c r="A510" s="92"/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101"/>
      <c r="M510" s="94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ht="15.75" customHeight="1" spans="1:26">
      <c r="A511" s="92"/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101"/>
      <c r="M511" s="94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ht="15.75" customHeight="1" spans="1:26">
      <c r="A512" s="92"/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101"/>
      <c r="M512" s="94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ht="15.75" customHeight="1" spans="1:26">
      <c r="A513" s="92"/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101"/>
      <c r="M513" s="94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ht="15.75" customHeight="1" spans="1:26">
      <c r="A514" s="92"/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101"/>
      <c r="M514" s="94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ht="15.75" customHeight="1" spans="1:26">
      <c r="A515" s="92"/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101"/>
      <c r="M515" s="94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ht="15.75" customHeight="1" spans="1:26">
      <c r="A516" s="92"/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101"/>
      <c r="M516" s="94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ht="15.75" customHeight="1" spans="1:26">
      <c r="A517" s="92"/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101"/>
      <c r="M517" s="94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ht="15.75" customHeight="1" spans="1:26">
      <c r="A518" s="92"/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101"/>
      <c r="M518" s="94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ht="15.75" customHeight="1" spans="1:26">
      <c r="A519" s="92"/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101"/>
      <c r="M519" s="94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ht="15.75" customHeight="1" spans="1:26">
      <c r="A520" s="92"/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101"/>
      <c r="M520" s="94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ht="15.75" customHeight="1" spans="1:26">
      <c r="A521" s="92"/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101"/>
      <c r="M521" s="94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ht="15.75" customHeight="1" spans="1:26">
      <c r="A522" s="92"/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101"/>
      <c r="M522" s="94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ht="15.75" customHeight="1" spans="1:26">
      <c r="A523" s="92"/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101"/>
      <c r="M523" s="94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ht="15.75" customHeight="1" spans="1:26">
      <c r="A524" s="92"/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101"/>
      <c r="M524" s="94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ht="15.75" customHeight="1" spans="1:26">
      <c r="A525" s="92"/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101"/>
      <c r="M525" s="94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ht="15.75" customHeight="1" spans="1:26">
      <c r="A526" s="92"/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101"/>
      <c r="M526" s="94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ht="15.75" customHeight="1" spans="1:26">
      <c r="A527" s="92"/>
      <c r="B527" s="94"/>
      <c r="C527" s="94"/>
      <c r="D527" s="94"/>
      <c r="E527" s="94"/>
      <c r="F527" s="94"/>
      <c r="G527" s="94"/>
      <c r="H527" s="94"/>
      <c r="I527" s="94"/>
      <c r="J527" s="94"/>
      <c r="K527" s="94"/>
      <c r="L527" s="101"/>
      <c r="M527" s="94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ht="15.75" customHeight="1" spans="1:26">
      <c r="A528" s="92"/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101"/>
      <c r="M528" s="94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ht="15.75" customHeight="1" spans="1:26">
      <c r="A529" s="92"/>
      <c r="B529" s="94"/>
      <c r="C529" s="94"/>
      <c r="D529" s="94"/>
      <c r="E529" s="94"/>
      <c r="F529" s="94"/>
      <c r="G529" s="94"/>
      <c r="H529" s="94"/>
      <c r="I529" s="94"/>
      <c r="J529" s="94"/>
      <c r="K529" s="94"/>
      <c r="L529" s="101"/>
      <c r="M529" s="94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ht="15.75" customHeight="1" spans="1:26">
      <c r="A530" s="92"/>
      <c r="B530" s="94"/>
      <c r="C530" s="94"/>
      <c r="D530" s="94"/>
      <c r="E530" s="94"/>
      <c r="F530" s="94"/>
      <c r="G530" s="94"/>
      <c r="H530" s="94"/>
      <c r="I530" s="94"/>
      <c r="J530" s="94"/>
      <c r="K530" s="94"/>
      <c r="L530" s="101"/>
      <c r="M530" s="94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ht="15.75" customHeight="1" spans="1:26">
      <c r="A531" s="92"/>
      <c r="B531" s="94"/>
      <c r="C531" s="94"/>
      <c r="D531" s="94"/>
      <c r="E531" s="94"/>
      <c r="F531" s="94"/>
      <c r="G531" s="94"/>
      <c r="H531" s="94"/>
      <c r="I531" s="94"/>
      <c r="J531" s="94"/>
      <c r="K531" s="94"/>
      <c r="L531" s="101"/>
      <c r="M531" s="94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ht="15.75" customHeight="1" spans="1:26">
      <c r="A532" s="92"/>
      <c r="B532" s="94"/>
      <c r="C532" s="94"/>
      <c r="D532" s="94"/>
      <c r="E532" s="94"/>
      <c r="F532" s="94"/>
      <c r="G532" s="94"/>
      <c r="H532" s="94"/>
      <c r="I532" s="94"/>
      <c r="J532" s="94"/>
      <c r="K532" s="94"/>
      <c r="L532" s="101"/>
      <c r="M532" s="94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ht="15.75" customHeight="1" spans="1:26">
      <c r="A533" s="92"/>
      <c r="B533" s="94"/>
      <c r="C533" s="94"/>
      <c r="D533" s="94"/>
      <c r="E533" s="94"/>
      <c r="F533" s="94"/>
      <c r="G533" s="94"/>
      <c r="H533" s="94"/>
      <c r="I533" s="94"/>
      <c r="J533" s="94"/>
      <c r="K533" s="94"/>
      <c r="L533" s="101"/>
      <c r="M533" s="94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ht="15.75" customHeight="1" spans="1:26">
      <c r="A534" s="92"/>
      <c r="B534" s="94"/>
      <c r="C534" s="94"/>
      <c r="D534" s="94"/>
      <c r="E534" s="94"/>
      <c r="F534" s="94"/>
      <c r="G534" s="94"/>
      <c r="H534" s="94"/>
      <c r="I534" s="94"/>
      <c r="J534" s="94"/>
      <c r="K534" s="94"/>
      <c r="L534" s="101"/>
      <c r="M534" s="94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ht="15.75" customHeight="1" spans="1:26">
      <c r="A535" s="92"/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101"/>
      <c r="M535" s="94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ht="15.75" customHeight="1" spans="1:26">
      <c r="A536" s="92"/>
      <c r="B536" s="94"/>
      <c r="C536" s="94"/>
      <c r="D536" s="94"/>
      <c r="E536" s="94"/>
      <c r="F536" s="94"/>
      <c r="G536" s="94"/>
      <c r="H536" s="94"/>
      <c r="I536" s="94"/>
      <c r="J536" s="94"/>
      <c r="K536" s="94"/>
      <c r="L536" s="101"/>
      <c r="M536" s="94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ht="15.75" customHeight="1" spans="1:26">
      <c r="A537" s="92"/>
      <c r="B537" s="94"/>
      <c r="C537" s="94"/>
      <c r="D537" s="94"/>
      <c r="E537" s="94"/>
      <c r="F537" s="94"/>
      <c r="G537" s="94"/>
      <c r="H537" s="94"/>
      <c r="I537" s="94"/>
      <c r="J537" s="94"/>
      <c r="K537" s="94"/>
      <c r="L537" s="101"/>
      <c r="M537" s="94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ht="15.75" customHeight="1" spans="1:26">
      <c r="A538" s="92"/>
      <c r="B538" s="94"/>
      <c r="C538" s="94"/>
      <c r="D538" s="94"/>
      <c r="E538" s="94"/>
      <c r="F538" s="94"/>
      <c r="G538" s="94"/>
      <c r="H538" s="94"/>
      <c r="I538" s="94"/>
      <c r="J538" s="94"/>
      <c r="K538" s="94"/>
      <c r="L538" s="101"/>
      <c r="M538" s="94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ht="15.75" customHeight="1" spans="1:26">
      <c r="A539" s="92"/>
      <c r="B539" s="94"/>
      <c r="C539" s="94"/>
      <c r="D539" s="94"/>
      <c r="E539" s="94"/>
      <c r="F539" s="94"/>
      <c r="G539" s="94"/>
      <c r="H539" s="94"/>
      <c r="I539" s="94"/>
      <c r="J539" s="94"/>
      <c r="K539" s="94"/>
      <c r="L539" s="101"/>
      <c r="M539" s="94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ht="15.75" customHeight="1" spans="1:26">
      <c r="A540" s="92"/>
      <c r="B540" s="94"/>
      <c r="C540" s="94"/>
      <c r="D540" s="94"/>
      <c r="E540" s="94"/>
      <c r="F540" s="94"/>
      <c r="G540" s="94"/>
      <c r="H540" s="94"/>
      <c r="I540" s="94"/>
      <c r="J540" s="94"/>
      <c r="K540" s="94"/>
      <c r="L540" s="101"/>
      <c r="M540" s="94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ht="15.75" customHeight="1" spans="1:26">
      <c r="A541" s="92"/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101"/>
      <c r="M541" s="94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ht="15.75" customHeight="1" spans="1:26">
      <c r="A542" s="92"/>
      <c r="B542" s="94"/>
      <c r="C542" s="94"/>
      <c r="D542" s="94"/>
      <c r="E542" s="94"/>
      <c r="F542" s="94"/>
      <c r="G542" s="94"/>
      <c r="H542" s="94"/>
      <c r="I542" s="94"/>
      <c r="J542" s="94"/>
      <c r="K542" s="94"/>
      <c r="L542" s="101"/>
      <c r="M542" s="94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ht="15.75" customHeight="1" spans="1:26">
      <c r="A543" s="92"/>
      <c r="B543" s="94"/>
      <c r="C543" s="94"/>
      <c r="D543" s="94"/>
      <c r="E543" s="94"/>
      <c r="F543" s="94"/>
      <c r="G543" s="94"/>
      <c r="H543" s="94"/>
      <c r="I543" s="94"/>
      <c r="J543" s="94"/>
      <c r="K543" s="94"/>
      <c r="L543" s="101"/>
      <c r="M543" s="94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ht="15.75" customHeight="1" spans="1:26">
      <c r="A544" s="92"/>
      <c r="B544" s="94"/>
      <c r="C544" s="94"/>
      <c r="D544" s="94"/>
      <c r="E544" s="94"/>
      <c r="F544" s="94"/>
      <c r="G544" s="94"/>
      <c r="H544" s="94"/>
      <c r="I544" s="94"/>
      <c r="J544" s="94"/>
      <c r="K544" s="94"/>
      <c r="L544" s="101"/>
      <c r="M544" s="94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ht="15.75" customHeight="1" spans="1:26">
      <c r="A545" s="92"/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101"/>
      <c r="M545" s="94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ht="15.75" customHeight="1" spans="1:26">
      <c r="A546" s="92"/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101"/>
      <c r="M546" s="94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ht="15.75" customHeight="1" spans="1:26">
      <c r="A547" s="92"/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101"/>
      <c r="M547" s="94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ht="15.75" customHeight="1" spans="1:26">
      <c r="A548" s="92"/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101"/>
      <c r="M548" s="94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ht="15.75" customHeight="1" spans="1:26">
      <c r="A549" s="92"/>
      <c r="B549" s="94"/>
      <c r="C549" s="94"/>
      <c r="D549" s="94"/>
      <c r="E549" s="94"/>
      <c r="F549" s="94"/>
      <c r="G549" s="94"/>
      <c r="H549" s="94"/>
      <c r="I549" s="94"/>
      <c r="J549" s="94"/>
      <c r="K549" s="94"/>
      <c r="L549" s="101"/>
      <c r="M549" s="94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ht="15.75" customHeight="1" spans="1:26">
      <c r="A550" s="92"/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101"/>
      <c r="M550" s="94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ht="15.75" customHeight="1" spans="1:26">
      <c r="A551" s="92"/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101"/>
      <c r="M551" s="94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ht="15.75" customHeight="1" spans="1:26">
      <c r="A552" s="92"/>
      <c r="B552" s="94"/>
      <c r="C552" s="94"/>
      <c r="D552" s="94"/>
      <c r="E552" s="94"/>
      <c r="F552" s="94"/>
      <c r="G552" s="94"/>
      <c r="H552" s="94"/>
      <c r="I552" s="94"/>
      <c r="J552" s="94"/>
      <c r="K552" s="94"/>
      <c r="L552" s="101"/>
      <c r="M552" s="94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ht="15.75" customHeight="1" spans="1:26">
      <c r="A553" s="92"/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101"/>
      <c r="M553" s="94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ht="15.75" customHeight="1" spans="1:26">
      <c r="A554" s="92"/>
      <c r="B554" s="94"/>
      <c r="C554" s="94"/>
      <c r="D554" s="94"/>
      <c r="E554" s="94"/>
      <c r="F554" s="94"/>
      <c r="G554" s="94"/>
      <c r="H554" s="94"/>
      <c r="I554" s="94"/>
      <c r="J554" s="94"/>
      <c r="K554" s="94"/>
      <c r="L554" s="101"/>
      <c r="M554" s="94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ht="15.75" customHeight="1" spans="1:26">
      <c r="A555" s="92"/>
      <c r="B555" s="94"/>
      <c r="C555" s="94"/>
      <c r="D555" s="94"/>
      <c r="E555" s="94"/>
      <c r="F555" s="94"/>
      <c r="G555" s="94"/>
      <c r="H555" s="94"/>
      <c r="I555" s="94"/>
      <c r="J555" s="94"/>
      <c r="K555" s="94"/>
      <c r="L555" s="101"/>
      <c r="M555" s="94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ht="15.75" customHeight="1" spans="1:26">
      <c r="A556" s="92"/>
      <c r="B556" s="94"/>
      <c r="C556" s="94"/>
      <c r="D556" s="94"/>
      <c r="E556" s="94"/>
      <c r="F556" s="94"/>
      <c r="G556" s="94"/>
      <c r="H556" s="94"/>
      <c r="I556" s="94"/>
      <c r="J556" s="94"/>
      <c r="K556" s="94"/>
      <c r="L556" s="101"/>
      <c r="M556" s="94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ht="15.75" customHeight="1" spans="1:26">
      <c r="A557" s="92"/>
      <c r="B557" s="94"/>
      <c r="C557" s="94"/>
      <c r="D557" s="94"/>
      <c r="E557" s="94"/>
      <c r="F557" s="94"/>
      <c r="G557" s="94"/>
      <c r="H557" s="94"/>
      <c r="I557" s="94"/>
      <c r="J557" s="94"/>
      <c r="K557" s="94"/>
      <c r="L557" s="101"/>
      <c r="M557" s="94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ht="15.75" customHeight="1" spans="1:26">
      <c r="A558" s="92"/>
      <c r="B558" s="94"/>
      <c r="C558" s="94"/>
      <c r="D558" s="94"/>
      <c r="E558" s="94"/>
      <c r="F558" s="94"/>
      <c r="G558" s="94"/>
      <c r="H558" s="94"/>
      <c r="I558" s="94"/>
      <c r="J558" s="94"/>
      <c r="K558" s="94"/>
      <c r="L558" s="101"/>
      <c r="M558" s="94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ht="15.75" customHeight="1" spans="1:26">
      <c r="A559" s="92"/>
      <c r="B559" s="94"/>
      <c r="C559" s="94"/>
      <c r="D559" s="94"/>
      <c r="E559" s="94"/>
      <c r="F559" s="94"/>
      <c r="G559" s="94"/>
      <c r="H559" s="94"/>
      <c r="I559" s="94"/>
      <c r="J559" s="94"/>
      <c r="K559" s="94"/>
      <c r="L559" s="101"/>
      <c r="M559" s="94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ht="15.75" customHeight="1" spans="1:26">
      <c r="A560" s="92"/>
      <c r="B560" s="94"/>
      <c r="C560" s="94"/>
      <c r="D560" s="94"/>
      <c r="E560" s="94"/>
      <c r="F560" s="94"/>
      <c r="G560" s="94"/>
      <c r="H560" s="94"/>
      <c r="I560" s="94"/>
      <c r="J560" s="94"/>
      <c r="K560" s="94"/>
      <c r="L560" s="101"/>
      <c r="M560" s="94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ht="15.75" customHeight="1" spans="1:26">
      <c r="A561" s="92"/>
      <c r="B561" s="94"/>
      <c r="C561" s="94"/>
      <c r="D561" s="94"/>
      <c r="E561" s="94"/>
      <c r="F561" s="94"/>
      <c r="G561" s="94"/>
      <c r="H561" s="94"/>
      <c r="I561" s="94"/>
      <c r="J561" s="94"/>
      <c r="K561" s="94"/>
      <c r="L561" s="101"/>
      <c r="M561" s="94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ht="15.75" customHeight="1" spans="1:26">
      <c r="A562" s="92"/>
      <c r="B562" s="94"/>
      <c r="C562" s="94"/>
      <c r="D562" s="94"/>
      <c r="E562" s="94"/>
      <c r="F562" s="94"/>
      <c r="G562" s="94"/>
      <c r="H562" s="94"/>
      <c r="I562" s="94"/>
      <c r="J562" s="94"/>
      <c r="K562" s="94"/>
      <c r="L562" s="101"/>
      <c r="M562" s="94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ht="15.75" customHeight="1" spans="1:26">
      <c r="A563" s="92"/>
      <c r="B563" s="94"/>
      <c r="C563" s="94"/>
      <c r="D563" s="94"/>
      <c r="E563" s="94"/>
      <c r="F563" s="94"/>
      <c r="G563" s="94"/>
      <c r="H563" s="94"/>
      <c r="I563" s="94"/>
      <c r="J563" s="94"/>
      <c r="K563" s="94"/>
      <c r="L563" s="101"/>
      <c r="M563" s="94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ht="15.75" customHeight="1" spans="1:26">
      <c r="A564" s="92"/>
      <c r="B564" s="94"/>
      <c r="C564" s="94"/>
      <c r="D564" s="94"/>
      <c r="E564" s="94"/>
      <c r="F564" s="94"/>
      <c r="G564" s="94"/>
      <c r="H564" s="94"/>
      <c r="I564" s="94"/>
      <c r="J564" s="94"/>
      <c r="K564" s="94"/>
      <c r="L564" s="101"/>
      <c r="M564" s="94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ht="15.75" customHeight="1" spans="1:26">
      <c r="A565" s="92"/>
      <c r="B565" s="94"/>
      <c r="C565" s="94"/>
      <c r="D565" s="94"/>
      <c r="E565" s="94"/>
      <c r="F565" s="94"/>
      <c r="G565" s="94"/>
      <c r="H565" s="94"/>
      <c r="I565" s="94"/>
      <c r="J565" s="94"/>
      <c r="K565" s="94"/>
      <c r="L565" s="101"/>
      <c r="M565" s="94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ht="15.75" customHeight="1" spans="1:26">
      <c r="A566" s="92"/>
      <c r="B566" s="94"/>
      <c r="C566" s="94"/>
      <c r="D566" s="94"/>
      <c r="E566" s="94"/>
      <c r="F566" s="94"/>
      <c r="G566" s="94"/>
      <c r="H566" s="94"/>
      <c r="I566" s="94"/>
      <c r="J566" s="94"/>
      <c r="K566" s="94"/>
      <c r="L566" s="101"/>
      <c r="M566" s="94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ht="15.75" customHeight="1" spans="1:26">
      <c r="A567" s="92"/>
      <c r="B567" s="94"/>
      <c r="C567" s="94"/>
      <c r="D567" s="94"/>
      <c r="E567" s="94"/>
      <c r="F567" s="94"/>
      <c r="G567" s="94"/>
      <c r="H567" s="94"/>
      <c r="I567" s="94"/>
      <c r="J567" s="94"/>
      <c r="K567" s="94"/>
      <c r="L567" s="101"/>
      <c r="M567" s="94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ht="15.75" customHeight="1" spans="1:26">
      <c r="A568" s="92"/>
      <c r="B568" s="94"/>
      <c r="C568" s="94"/>
      <c r="D568" s="94"/>
      <c r="E568" s="94"/>
      <c r="F568" s="94"/>
      <c r="G568" s="94"/>
      <c r="H568" s="94"/>
      <c r="I568" s="94"/>
      <c r="J568" s="94"/>
      <c r="K568" s="94"/>
      <c r="L568" s="101"/>
      <c r="M568" s="94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ht="15.75" customHeight="1" spans="1:26">
      <c r="A569" s="92"/>
      <c r="B569" s="94"/>
      <c r="C569" s="94"/>
      <c r="D569" s="94"/>
      <c r="E569" s="94"/>
      <c r="F569" s="94"/>
      <c r="G569" s="94"/>
      <c r="H569" s="94"/>
      <c r="I569" s="94"/>
      <c r="J569" s="94"/>
      <c r="K569" s="94"/>
      <c r="L569" s="101"/>
      <c r="M569" s="94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ht="15.75" customHeight="1" spans="1:26">
      <c r="A570" s="92"/>
      <c r="B570" s="94"/>
      <c r="C570" s="94"/>
      <c r="D570" s="94"/>
      <c r="E570" s="94"/>
      <c r="F570" s="94"/>
      <c r="G570" s="94"/>
      <c r="H570" s="94"/>
      <c r="I570" s="94"/>
      <c r="J570" s="94"/>
      <c r="K570" s="94"/>
      <c r="L570" s="101"/>
      <c r="M570" s="94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ht="15.75" customHeight="1" spans="1:26">
      <c r="A571" s="92"/>
      <c r="B571" s="94"/>
      <c r="C571" s="94"/>
      <c r="D571" s="94"/>
      <c r="E571" s="94"/>
      <c r="F571" s="94"/>
      <c r="G571" s="94"/>
      <c r="H571" s="94"/>
      <c r="I571" s="94"/>
      <c r="J571" s="94"/>
      <c r="K571" s="94"/>
      <c r="L571" s="101"/>
      <c r="M571" s="94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ht="15.75" customHeight="1" spans="1:26">
      <c r="A572" s="92"/>
      <c r="B572" s="94"/>
      <c r="C572" s="94"/>
      <c r="D572" s="94"/>
      <c r="E572" s="94"/>
      <c r="F572" s="94"/>
      <c r="G572" s="94"/>
      <c r="H572" s="94"/>
      <c r="I572" s="94"/>
      <c r="J572" s="94"/>
      <c r="K572" s="94"/>
      <c r="L572" s="101"/>
      <c r="M572" s="94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ht="15.75" customHeight="1" spans="1:26">
      <c r="A573" s="92"/>
      <c r="B573" s="94"/>
      <c r="C573" s="94"/>
      <c r="D573" s="94"/>
      <c r="E573" s="94"/>
      <c r="F573" s="94"/>
      <c r="G573" s="94"/>
      <c r="H573" s="94"/>
      <c r="I573" s="94"/>
      <c r="J573" s="94"/>
      <c r="K573" s="94"/>
      <c r="L573" s="101"/>
      <c r="M573" s="94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ht="15.75" customHeight="1" spans="1:26">
      <c r="A574" s="92"/>
      <c r="B574" s="94"/>
      <c r="C574" s="94"/>
      <c r="D574" s="94"/>
      <c r="E574" s="94"/>
      <c r="F574" s="94"/>
      <c r="G574" s="94"/>
      <c r="H574" s="94"/>
      <c r="I574" s="94"/>
      <c r="J574" s="94"/>
      <c r="K574" s="94"/>
      <c r="L574" s="101"/>
      <c r="M574" s="94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ht="15.75" customHeight="1" spans="1:26">
      <c r="A575" s="92"/>
      <c r="B575" s="94"/>
      <c r="C575" s="94"/>
      <c r="D575" s="94"/>
      <c r="E575" s="94"/>
      <c r="F575" s="94"/>
      <c r="G575" s="94"/>
      <c r="H575" s="94"/>
      <c r="I575" s="94"/>
      <c r="J575" s="94"/>
      <c r="K575" s="94"/>
      <c r="L575" s="101"/>
      <c r="M575" s="94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ht="15.75" customHeight="1" spans="1:26">
      <c r="A576" s="92"/>
      <c r="B576" s="94"/>
      <c r="C576" s="94"/>
      <c r="D576" s="94"/>
      <c r="E576" s="94"/>
      <c r="F576" s="94"/>
      <c r="G576" s="94"/>
      <c r="H576" s="94"/>
      <c r="I576" s="94"/>
      <c r="J576" s="94"/>
      <c r="K576" s="94"/>
      <c r="L576" s="101"/>
      <c r="M576" s="94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ht="15.75" customHeight="1" spans="1:26">
      <c r="A577" s="92"/>
      <c r="B577" s="94"/>
      <c r="C577" s="94"/>
      <c r="D577" s="94"/>
      <c r="E577" s="94"/>
      <c r="F577" s="94"/>
      <c r="G577" s="94"/>
      <c r="H577" s="94"/>
      <c r="I577" s="94"/>
      <c r="J577" s="94"/>
      <c r="K577" s="94"/>
      <c r="L577" s="101"/>
      <c r="M577" s="94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ht="15.75" customHeight="1" spans="1:26">
      <c r="A578" s="92"/>
      <c r="B578" s="94"/>
      <c r="C578" s="94"/>
      <c r="D578" s="94"/>
      <c r="E578" s="94"/>
      <c r="F578" s="94"/>
      <c r="G578" s="94"/>
      <c r="H578" s="94"/>
      <c r="I578" s="94"/>
      <c r="J578" s="94"/>
      <c r="K578" s="94"/>
      <c r="L578" s="101"/>
      <c r="M578" s="94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ht="15.75" customHeight="1" spans="1:26">
      <c r="A579" s="92"/>
      <c r="B579" s="94"/>
      <c r="C579" s="94"/>
      <c r="D579" s="94"/>
      <c r="E579" s="94"/>
      <c r="F579" s="94"/>
      <c r="G579" s="94"/>
      <c r="H579" s="94"/>
      <c r="I579" s="94"/>
      <c r="J579" s="94"/>
      <c r="K579" s="94"/>
      <c r="L579" s="101"/>
      <c r="M579" s="94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ht="15.75" customHeight="1" spans="1:26">
      <c r="A580" s="92"/>
      <c r="B580" s="94"/>
      <c r="C580" s="94"/>
      <c r="D580" s="94"/>
      <c r="E580" s="94"/>
      <c r="F580" s="94"/>
      <c r="G580" s="94"/>
      <c r="H580" s="94"/>
      <c r="I580" s="94"/>
      <c r="J580" s="94"/>
      <c r="K580" s="94"/>
      <c r="L580" s="101"/>
      <c r="M580" s="94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ht="15.75" customHeight="1" spans="1:26">
      <c r="A581" s="92"/>
      <c r="B581" s="94"/>
      <c r="C581" s="94"/>
      <c r="D581" s="94"/>
      <c r="E581" s="94"/>
      <c r="F581" s="94"/>
      <c r="G581" s="94"/>
      <c r="H581" s="94"/>
      <c r="I581" s="94"/>
      <c r="J581" s="94"/>
      <c r="K581" s="94"/>
      <c r="L581" s="101"/>
      <c r="M581" s="94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ht="15.75" customHeight="1" spans="1:26">
      <c r="A582" s="92"/>
      <c r="B582" s="94"/>
      <c r="C582" s="94"/>
      <c r="D582" s="94"/>
      <c r="E582" s="94"/>
      <c r="F582" s="94"/>
      <c r="G582" s="94"/>
      <c r="H582" s="94"/>
      <c r="I582" s="94"/>
      <c r="J582" s="94"/>
      <c r="K582" s="94"/>
      <c r="L582" s="101"/>
      <c r="M582" s="94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ht="15.75" customHeight="1" spans="1:26">
      <c r="A583" s="92"/>
      <c r="B583" s="94"/>
      <c r="C583" s="94"/>
      <c r="D583" s="94"/>
      <c r="E583" s="94"/>
      <c r="F583" s="94"/>
      <c r="G583" s="94"/>
      <c r="H583" s="94"/>
      <c r="I583" s="94"/>
      <c r="J583" s="94"/>
      <c r="K583" s="94"/>
      <c r="L583" s="101"/>
      <c r="M583" s="94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ht="15.75" customHeight="1" spans="1:26">
      <c r="A584" s="92"/>
      <c r="B584" s="94"/>
      <c r="C584" s="94"/>
      <c r="D584" s="94"/>
      <c r="E584" s="94"/>
      <c r="F584" s="94"/>
      <c r="G584" s="94"/>
      <c r="H584" s="94"/>
      <c r="I584" s="94"/>
      <c r="J584" s="94"/>
      <c r="K584" s="94"/>
      <c r="L584" s="101"/>
      <c r="M584" s="94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ht="15.75" customHeight="1" spans="1:26">
      <c r="A585" s="92"/>
      <c r="B585" s="94"/>
      <c r="C585" s="94"/>
      <c r="D585" s="94"/>
      <c r="E585" s="94"/>
      <c r="F585" s="94"/>
      <c r="G585" s="94"/>
      <c r="H585" s="94"/>
      <c r="I585" s="94"/>
      <c r="J585" s="94"/>
      <c r="K585" s="94"/>
      <c r="L585" s="101"/>
      <c r="M585" s="94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ht="15.75" customHeight="1" spans="1:26">
      <c r="A586" s="92"/>
      <c r="B586" s="94"/>
      <c r="C586" s="94"/>
      <c r="D586" s="94"/>
      <c r="E586" s="94"/>
      <c r="F586" s="94"/>
      <c r="G586" s="94"/>
      <c r="H586" s="94"/>
      <c r="I586" s="94"/>
      <c r="J586" s="94"/>
      <c r="K586" s="94"/>
      <c r="L586" s="101"/>
      <c r="M586" s="94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ht="15.75" customHeight="1" spans="1:26">
      <c r="A587" s="92"/>
      <c r="B587" s="94"/>
      <c r="C587" s="94"/>
      <c r="D587" s="94"/>
      <c r="E587" s="94"/>
      <c r="F587" s="94"/>
      <c r="G587" s="94"/>
      <c r="H587" s="94"/>
      <c r="I587" s="94"/>
      <c r="J587" s="94"/>
      <c r="K587" s="94"/>
      <c r="L587" s="101"/>
      <c r="M587" s="94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ht="15.75" customHeight="1" spans="1:26">
      <c r="A588" s="92"/>
      <c r="B588" s="94"/>
      <c r="C588" s="94"/>
      <c r="D588" s="94"/>
      <c r="E588" s="94"/>
      <c r="F588" s="94"/>
      <c r="G588" s="94"/>
      <c r="H588" s="94"/>
      <c r="I588" s="94"/>
      <c r="J588" s="94"/>
      <c r="K588" s="94"/>
      <c r="L588" s="101"/>
      <c r="M588" s="94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ht="15.75" customHeight="1" spans="1:26">
      <c r="A589" s="92"/>
      <c r="B589" s="94"/>
      <c r="C589" s="94"/>
      <c r="D589" s="94"/>
      <c r="E589" s="94"/>
      <c r="F589" s="94"/>
      <c r="G589" s="94"/>
      <c r="H589" s="94"/>
      <c r="I589" s="94"/>
      <c r="J589" s="94"/>
      <c r="K589" s="94"/>
      <c r="L589" s="101"/>
      <c r="M589" s="94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ht="15.75" customHeight="1" spans="1:26">
      <c r="A590" s="92"/>
      <c r="B590" s="94"/>
      <c r="C590" s="94"/>
      <c r="D590" s="94"/>
      <c r="E590" s="94"/>
      <c r="F590" s="94"/>
      <c r="G590" s="94"/>
      <c r="H590" s="94"/>
      <c r="I590" s="94"/>
      <c r="J590" s="94"/>
      <c r="K590" s="94"/>
      <c r="L590" s="101"/>
      <c r="M590" s="94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ht="15.75" customHeight="1" spans="1:26">
      <c r="A591" s="92"/>
      <c r="B591" s="94"/>
      <c r="C591" s="94"/>
      <c r="D591" s="94"/>
      <c r="E591" s="94"/>
      <c r="F591" s="94"/>
      <c r="G591" s="94"/>
      <c r="H591" s="94"/>
      <c r="I591" s="94"/>
      <c r="J591" s="94"/>
      <c r="K591" s="94"/>
      <c r="L591" s="101"/>
      <c r="M591" s="94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ht="15.75" customHeight="1" spans="1:26">
      <c r="A592" s="92"/>
      <c r="B592" s="94"/>
      <c r="C592" s="94"/>
      <c r="D592" s="94"/>
      <c r="E592" s="94"/>
      <c r="F592" s="94"/>
      <c r="G592" s="94"/>
      <c r="H592" s="94"/>
      <c r="I592" s="94"/>
      <c r="J592" s="94"/>
      <c r="K592" s="94"/>
      <c r="L592" s="101"/>
      <c r="M592" s="94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ht="15.75" customHeight="1" spans="1:26">
      <c r="A593" s="92"/>
      <c r="B593" s="94"/>
      <c r="C593" s="94"/>
      <c r="D593" s="94"/>
      <c r="E593" s="94"/>
      <c r="F593" s="94"/>
      <c r="G593" s="94"/>
      <c r="H593" s="94"/>
      <c r="I593" s="94"/>
      <c r="J593" s="94"/>
      <c r="K593" s="94"/>
      <c r="L593" s="101"/>
      <c r="M593" s="94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ht="15.75" customHeight="1" spans="1:26">
      <c r="A594" s="92"/>
      <c r="B594" s="94"/>
      <c r="C594" s="94"/>
      <c r="D594" s="94"/>
      <c r="E594" s="94"/>
      <c r="F594" s="94"/>
      <c r="G594" s="94"/>
      <c r="H594" s="94"/>
      <c r="I594" s="94"/>
      <c r="J594" s="94"/>
      <c r="K594" s="94"/>
      <c r="L594" s="101"/>
      <c r="M594" s="94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ht="15.75" customHeight="1" spans="1:26">
      <c r="A595" s="92"/>
      <c r="B595" s="94"/>
      <c r="C595" s="94"/>
      <c r="D595" s="94"/>
      <c r="E595" s="94"/>
      <c r="F595" s="94"/>
      <c r="G595" s="94"/>
      <c r="H595" s="94"/>
      <c r="I595" s="94"/>
      <c r="J595" s="94"/>
      <c r="K595" s="94"/>
      <c r="L595" s="101"/>
      <c r="M595" s="94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ht="15.75" customHeight="1" spans="1:26">
      <c r="A596" s="92"/>
      <c r="B596" s="94"/>
      <c r="C596" s="94"/>
      <c r="D596" s="94"/>
      <c r="E596" s="94"/>
      <c r="F596" s="94"/>
      <c r="G596" s="94"/>
      <c r="H596" s="94"/>
      <c r="I596" s="94"/>
      <c r="J596" s="94"/>
      <c r="K596" s="94"/>
      <c r="L596" s="101"/>
      <c r="M596" s="94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ht="15.75" customHeight="1" spans="1:26">
      <c r="A597" s="92"/>
      <c r="B597" s="94"/>
      <c r="C597" s="94"/>
      <c r="D597" s="94"/>
      <c r="E597" s="94"/>
      <c r="F597" s="94"/>
      <c r="G597" s="94"/>
      <c r="H597" s="94"/>
      <c r="I597" s="94"/>
      <c r="J597" s="94"/>
      <c r="K597" s="94"/>
      <c r="L597" s="101"/>
      <c r="M597" s="94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ht="15.75" customHeight="1" spans="1:26">
      <c r="A598" s="92"/>
      <c r="B598" s="94"/>
      <c r="C598" s="94"/>
      <c r="D598" s="94"/>
      <c r="E598" s="94"/>
      <c r="F598" s="94"/>
      <c r="G598" s="94"/>
      <c r="H598" s="94"/>
      <c r="I598" s="94"/>
      <c r="J598" s="94"/>
      <c r="K598" s="94"/>
      <c r="L598" s="101"/>
      <c r="M598" s="94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ht="15.75" customHeight="1" spans="1:26">
      <c r="A599" s="92"/>
      <c r="B599" s="94"/>
      <c r="C599" s="94"/>
      <c r="D599" s="94"/>
      <c r="E599" s="94"/>
      <c r="F599" s="94"/>
      <c r="G599" s="94"/>
      <c r="H599" s="94"/>
      <c r="I599" s="94"/>
      <c r="J599" s="94"/>
      <c r="K599" s="94"/>
      <c r="L599" s="101"/>
      <c r="M599" s="94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ht="15.75" customHeight="1" spans="1:26">
      <c r="A600" s="92"/>
      <c r="B600" s="94"/>
      <c r="C600" s="94"/>
      <c r="D600" s="94"/>
      <c r="E600" s="94"/>
      <c r="F600" s="94"/>
      <c r="G600" s="94"/>
      <c r="H600" s="94"/>
      <c r="I600" s="94"/>
      <c r="J600" s="94"/>
      <c r="K600" s="94"/>
      <c r="L600" s="101"/>
      <c r="M600" s="94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ht="15.75" customHeight="1" spans="1:26">
      <c r="A601" s="92"/>
      <c r="B601" s="94"/>
      <c r="C601" s="94"/>
      <c r="D601" s="94"/>
      <c r="E601" s="94"/>
      <c r="F601" s="94"/>
      <c r="G601" s="94"/>
      <c r="H601" s="94"/>
      <c r="I601" s="94"/>
      <c r="J601" s="94"/>
      <c r="K601" s="94"/>
      <c r="L601" s="101"/>
      <c r="M601" s="94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ht="15.75" customHeight="1" spans="1:26">
      <c r="A602" s="92"/>
      <c r="B602" s="94"/>
      <c r="C602" s="94"/>
      <c r="D602" s="94"/>
      <c r="E602" s="94"/>
      <c r="F602" s="94"/>
      <c r="G602" s="94"/>
      <c r="H602" s="94"/>
      <c r="I602" s="94"/>
      <c r="J602" s="94"/>
      <c r="K602" s="94"/>
      <c r="L602" s="101"/>
      <c r="M602" s="94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ht="15.75" customHeight="1" spans="1:26">
      <c r="A603" s="92"/>
      <c r="B603" s="94"/>
      <c r="C603" s="94"/>
      <c r="D603" s="94"/>
      <c r="E603" s="94"/>
      <c r="F603" s="94"/>
      <c r="G603" s="94"/>
      <c r="H603" s="94"/>
      <c r="I603" s="94"/>
      <c r="J603" s="94"/>
      <c r="K603" s="94"/>
      <c r="L603" s="101"/>
      <c r="M603" s="94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ht="15.75" customHeight="1" spans="1:26">
      <c r="A604" s="92"/>
      <c r="B604" s="94"/>
      <c r="C604" s="94"/>
      <c r="D604" s="94"/>
      <c r="E604" s="94"/>
      <c r="F604" s="94"/>
      <c r="G604" s="94"/>
      <c r="H604" s="94"/>
      <c r="I604" s="94"/>
      <c r="J604" s="94"/>
      <c r="K604" s="94"/>
      <c r="L604" s="101"/>
      <c r="M604" s="94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ht="15.75" customHeight="1" spans="1:26">
      <c r="A605" s="92"/>
      <c r="B605" s="94"/>
      <c r="C605" s="94"/>
      <c r="D605" s="94"/>
      <c r="E605" s="94"/>
      <c r="F605" s="94"/>
      <c r="G605" s="94"/>
      <c r="H605" s="94"/>
      <c r="I605" s="94"/>
      <c r="J605" s="94"/>
      <c r="K605" s="94"/>
      <c r="L605" s="101"/>
      <c r="M605" s="94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ht="15.75" customHeight="1" spans="1:26">
      <c r="A606" s="92"/>
      <c r="B606" s="94"/>
      <c r="C606" s="94"/>
      <c r="D606" s="94"/>
      <c r="E606" s="94"/>
      <c r="F606" s="94"/>
      <c r="G606" s="94"/>
      <c r="H606" s="94"/>
      <c r="I606" s="94"/>
      <c r="J606" s="94"/>
      <c r="K606" s="94"/>
      <c r="L606" s="101"/>
      <c r="M606" s="94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ht="15.75" customHeight="1" spans="1:26">
      <c r="A607" s="92"/>
      <c r="B607" s="94"/>
      <c r="C607" s="94"/>
      <c r="D607" s="94"/>
      <c r="E607" s="94"/>
      <c r="F607" s="94"/>
      <c r="G607" s="94"/>
      <c r="H607" s="94"/>
      <c r="I607" s="94"/>
      <c r="J607" s="94"/>
      <c r="K607" s="94"/>
      <c r="L607" s="101"/>
      <c r="M607" s="94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ht="15.75" customHeight="1" spans="1:26">
      <c r="A608" s="92"/>
      <c r="B608" s="94"/>
      <c r="C608" s="94"/>
      <c r="D608" s="94"/>
      <c r="E608" s="94"/>
      <c r="F608" s="94"/>
      <c r="G608" s="94"/>
      <c r="H608" s="94"/>
      <c r="I608" s="94"/>
      <c r="J608" s="94"/>
      <c r="K608" s="94"/>
      <c r="L608" s="101"/>
      <c r="M608" s="94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ht="15.75" customHeight="1" spans="1:26">
      <c r="A609" s="92"/>
      <c r="B609" s="94"/>
      <c r="C609" s="94"/>
      <c r="D609" s="94"/>
      <c r="E609" s="94"/>
      <c r="F609" s="94"/>
      <c r="G609" s="94"/>
      <c r="H609" s="94"/>
      <c r="I609" s="94"/>
      <c r="J609" s="94"/>
      <c r="K609" s="94"/>
      <c r="L609" s="101"/>
      <c r="M609" s="94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ht="15.75" customHeight="1" spans="1:26">
      <c r="A610" s="92"/>
      <c r="B610" s="94"/>
      <c r="C610" s="94"/>
      <c r="D610" s="94"/>
      <c r="E610" s="94"/>
      <c r="F610" s="94"/>
      <c r="G610" s="94"/>
      <c r="H610" s="94"/>
      <c r="I610" s="94"/>
      <c r="J610" s="94"/>
      <c r="K610" s="94"/>
      <c r="L610" s="101"/>
      <c r="M610" s="94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ht="15.75" customHeight="1" spans="1:26">
      <c r="A611" s="92"/>
      <c r="B611" s="94"/>
      <c r="C611" s="94"/>
      <c r="D611" s="94"/>
      <c r="E611" s="94"/>
      <c r="F611" s="94"/>
      <c r="G611" s="94"/>
      <c r="H611" s="94"/>
      <c r="I611" s="94"/>
      <c r="J611" s="94"/>
      <c r="K611" s="94"/>
      <c r="L611" s="101"/>
      <c r="M611" s="94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ht="15.75" customHeight="1" spans="1:26">
      <c r="A612" s="92"/>
      <c r="B612" s="94"/>
      <c r="C612" s="94"/>
      <c r="D612" s="94"/>
      <c r="E612" s="94"/>
      <c r="F612" s="94"/>
      <c r="G612" s="94"/>
      <c r="H612" s="94"/>
      <c r="I612" s="94"/>
      <c r="J612" s="94"/>
      <c r="K612" s="94"/>
      <c r="L612" s="101"/>
      <c r="M612" s="94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ht="15.75" customHeight="1" spans="1:26">
      <c r="A613" s="92"/>
      <c r="B613" s="94"/>
      <c r="C613" s="94"/>
      <c r="D613" s="94"/>
      <c r="E613" s="94"/>
      <c r="F613" s="94"/>
      <c r="G613" s="94"/>
      <c r="H613" s="94"/>
      <c r="I613" s="94"/>
      <c r="J613" s="94"/>
      <c r="K613" s="94"/>
      <c r="L613" s="101"/>
      <c r="M613" s="94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ht="15.75" customHeight="1" spans="1:26">
      <c r="A614" s="92"/>
      <c r="B614" s="94"/>
      <c r="C614" s="94"/>
      <c r="D614" s="94"/>
      <c r="E614" s="94"/>
      <c r="F614" s="94"/>
      <c r="G614" s="94"/>
      <c r="H614" s="94"/>
      <c r="I614" s="94"/>
      <c r="J614" s="94"/>
      <c r="K614" s="94"/>
      <c r="L614" s="101"/>
      <c r="M614" s="94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ht="15.75" customHeight="1" spans="1:26">
      <c r="A615" s="92"/>
      <c r="B615" s="94"/>
      <c r="C615" s="94"/>
      <c r="D615" s="94"/>
      <c r="E615" s="94"/>
      <c r="F615" s="94"/>
      <c r="G615" s="94"/>
      <c r="H615" s="94"/>
      <c r="I615" s="94"/>
      <c r="J615" s="94"/>
      <c r="K615" s="94"/>
      <c r="L615" s="101"/>
      <c r="M615" s="94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ht="15.75" customHeight="1" spans="1:26">
      <c r="A616" s="92"/>
      <c r="B616" s="94"/>
      <c r="C616" s="94"/>
      <c r="D616" s="94"/>
      <c r="E616" s="94"/>
      <c r="F616" s="94"/>
      <c r="G616" s="94"/>
      <c r="H616" s="94"/>
      <c r="I616" s="94"/>
      <c r="J616" s="94"/>
      <c r="K616" s="94"/>
      <c r="L616" s="101"/>
      <c r="M616" s="94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ht="15.75" customHeight="1" spans="1:26">
      <c r="A617" s="92"/>
      <c r="B617" s="94"/>
      <c r="C617" s="94"/>
      <c r="D617" s="94"/>
      <c r="E617" s="94"/>
      <c r="F617" s="94"/>
      <c r="G617" s="94"/>
      <c r="H617" s="94"/>
      <c r="I617" s="94"/>
      <c r="J617" s="94"/>
      <c r="K617" s="94"/>
      <c r="L617" s="101"/>
      <c r="M617" s="94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ht="15.75" customHeight="1" spans="1:26">
      <c r="A618" s="92"/>
      <c r="B618" s="94"/>
      <c r="C618" s="94"/>
      <c r="D618" s="94"/>
      <c r="E618" s="94"/>
      <c r="F618" s="94"/>
      <c r="G618" s="94"/>
      <c r="H618" s="94"/>
      <c r="I618" s="94"/>
      <c r="J618" s="94"/>
      <c r="K618" s="94"/>
      <c r="L618" s="101"/>
      <c r="M618" s="94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ht="15.75" customHeight="1" spans="1:26">
      <c r="A619" s="92"/>
      <c r="B619" s="94"/>
      <c r="C619" s="94"/>
      <c r="D619" s="94"/>
      <c r="E619" s="94"/>
      <c r="F619" s="94"/>
      <c r="G619" s="94"/>
      <c r="H619" s="94"/>
      <c r="I619" s="94"/>
      <c r="J619" s="94"/>
      <c r="K619" s="94"/>
      <c r="L619" s="101"/>
      <c r="M619" s="94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ht="15.75" customHeight="1" spans="1:26">
      <c r="A620" s="92"/>
      <c r="B620" s="94"/>
      <c r="C620" s="94"/>
      <c r="D620" s="94"/>
      <c r="E620" s="94"/>
      <c r="F620" s="94"/>
      <c r="G620" s="94"/>
      <c r="H620" s="94"/>
      <c r="I620" s="94"/>
      <c r="J620" s="94"/>
      <c r="K620" s="94"/>
      <c r="L620" s="101"/>
      <c r="M620" s="94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ht="15.75" customHeight="1" spans="1:26">
      <c r="A621" s="92"/>
      <c r="B621" s="94"/>
      <c r="C621" s="94"/>
      <c r="D621" s="94"/>
      <c r="E621" s="94"/>
      <c r="F621" s="94"/>
      <c r="G621" s="94"/>
      <c r="H621" s="94"/>
      <c r="I621" s="94"/>
      <c r="J621" s="94"/>
      <c r="K621" s="94"/>
      <c r="L621" s="101"/>
      <c r="M621" s="94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ht="15.75" customHeight="1" spans="1:26">
      <c r="A622" s="92"/>
      <c r="B622" s="94"/>
      <c r="C622" s="94"/>
      <c r="D622" s="94"/>
      <c r="E622" s="94"/>
      <c r="F622" s="94"/>
      <c r="G622" s="94"/>
      <c r="H622" s="94"/>
      <c r="I622" s="94"/>
      <c r="J622" s="94"/>
      <c r="K622" s="94"/>
      <c r="L622" s="101"/>
      <c r="M622" s="94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ht="15.75" customHeight="1" spans="1:26">
      <c r="A623" s="92"/>
      <c r="B623" s="94"/>
      <c r="C623" s="94"/>
      <c r="D623" s="94"/>
      <c r="E623" s="94"/>
      <c r="F623" s="94"/>
      <c r="G623" s="94"/>
      <c r="H623" s="94"/>
      <c r="I623" s="94"/>
      <c r="J623" s="94"/>
      <c r="K623" s="94"/>
      <c r="L623" s="101"/>
      <c r="M623" s="94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ht="15.75" customHeight="1" spans="1:26">
      <c r="A624" s="92"/>
      <c r="B624" s="94"/>
      <c r="C624" s="94"/>
      <c r="D624" s="94"/>
      <c r="E624" s="94"/>
      <c r="F624" s="94"/>
      <c r="G624" s="94"/>
      <c r="H624" s="94"/>
      <c r="I624" s="94"/>
      <c r="J624" s="94"/>
      <c r="K624" s="94"/>
      <c r="L624" s="101"/>
      <c r="M624" s="94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ht="15.75" customHeight="1" spans="1:26">
      <c r="A625" s="92"/>
      <c r="B625" s="94"/>
      <c r="C625" s="94"/>
      <c r="D625" s="94"/>
      <c r="E625" s="94"/>
      <c r="F625" s="94"/>
      <c r="G625" s="94"/>
      <c r="H625" s="94"/>
      <c r="I625" s="94"/>
      <c r="J625" s="94"/>
      <c r="K625" s="94"/>
      <c r="L625" s="101"/>
      <c r="M625" s="94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ht="15.75" customHeight="1" spans="1:26">
      <c r="A626" s="92"/>
      <c r="B626" s="94"/>
      <c r="C626" s="94"/>
      <c r="D626" s="94"/>
      <c r="E626" s="94"/>
      <c r="F626" s="94"/>
      <c r="G626" s="94"/>
      <c r="H626" s="94"/>
      <c r="I626" s="94"/>
      <c r="J626" s="94"/>
      <c r="K626" s="94"/>
      <c r="L626" s="101"/>
      <c r="M626" s="94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ht="15.75" customHeight="1" spans="1:26">
      <c r="A627" s="92"/>
      <c r="B627" s="94"/>
      <c r="C627" s="94"/>
      <c r="D627" s="94"/>
      <c r="E627" s="94"/>
      <c r="F627" s="94"/>
      <c r="G627" s="94"/>
      <c r="H627" s="94"/>
      <c r="I627" s="94"/>
      <c r="J627" s="94"/>
      <c r="K627" s="94"/>
      <c r="L627" s="101"/>
      <c r="M627" s="94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ht="15.75" customHeight="1" spans="1:26">
      <c r="A628" s="92"/>
      <c r="B628" s="94"/>
      <c r="C628" s="94"/>
      <c r="D628" s="94"/>
      <c r="E628" s="94"/>
      <c r="F628" s="94"/>
      <c r="G628" s="94"/>
      <c r="H628" s="94"/>
      <c r="I628" s="94"/>
      <c r="J628" s="94"/>
      <c r="K628" s="94"/>
      <c r="L628" s="101"/>
      <c r="M628" s="94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ht="15.75" customHeight="1" spans="1:26">
      <c r="A629" s="92"/>
      <c r="B629" s="94"/>
      <c r="C629" s="94"/>
      <c r="D629" s="94"/>
      <c r="E629" s="94"/>
      <c r="F629" s="94"/>
      <c r="G629" s="94"/>
      <c r="H629" s="94"/>
      <c r="I629" s="94"/>
      <c r="J629" s="94"/>
      <c r="K629" s="94"/>
      <c r="L629" s="101"/>
      <c r="M629" s="94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ht="15.75" customHeight="1" spans="1:26">
      <c r="A630" s="92"/>
      <c r="B630" s="94"/>
      <c r="C630" s="94"/>
      <c r="D630" s="94"/>
      <c r="E630" s="94"/>
      <c r="F630" s="94"/>
      <c r="G630" s="94"/>
      <c r="H630" s="94"/>
      <c r="I630" s="94"/>
      <c r="J630" s="94"/>
      <c r="K630" s="94"/>
      <c r="L630" s="101"/>
      <c r="M630" s="94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ht="15.75" customHeight="1" spans="1:26">
      <c r="A631" s="92"/>
      <c r="B631" s="94"/>
      <c r="C631" s="94"/>
      <c r="D631" s="94"/>
      <c r="E631" s="94"/>
      <c r="F631" s="94"/>
      <c r="G631" s="94"/>
      <c r="H631" s="94"/>
      <c r="I631" s="94"/>
      <c r="J631" s="94"/>
      <c r="K631" s="94"/>
      <c r="L631" s="101"/>
      <c r="M631" s="94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ht="15.75" customHeight="1" spans="1:26">
      <c r="A632" s="92"/>
      <c r="B632" s="94"/>
      <c r="C632" s="94"/>
      <c r="D632" s="94"/>
      <c r="E632" s="94"/>
      <c r="F632" s="94"/>
      <c r="G632" s="94"/>
      <c r="H632" s="94"/>
      <c r="I632" s="94"/>
      <c r="J632" s="94"/>
      <c r="K632" s="94"/>
      <c r="L632" s="101"/>
      <c r="M632" s="94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ht="15.75" customHeight="1" spans="1:26">
      <c r="A633" s="92"/>
      <c r="B633" s="94"/>
      <c r="C633" s="94"/>
      <c r="D633" s="94"/>
      <c r="E633" s="94"/>
      <c r="F633" s="94"/>
      <c r="G633" s="94"/>
      <c r="H633" s="94"/>
      <c r="I633" s="94"/>
      <c r="J633" s="94"/>
      <c r="K633" s="94"/>
      <c r="L633" s="101"/>
      <c r="M633" s="94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ht="15.75" customHeight="1" spans="1:26">
      <c r="A634" s="92"/>
      <c r="B634" s="94"/>
      <c r="C634" s="94"/>
      <c r="D634" s="94"/>
      <c r="E634" s="94"/>
      <c r="F634" s="94"/>
      <c r="G634" s="94"/>
      <c r="H634" s="94"/>
      <c r="I634" s="94"/>
      <c r="J634" s="94"/>
      <c r="K634" s="94"/>
      <c r="L634" s="101"/>
      <c r="M634" s="94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ht="15.75" customHeight="1" spans="1:26">
      <c r="A635" s="92"/>
      <c r="B635" s="94"/>
      <c r="C635" s="94"/>
      <c r="D635" s="94"/>
      <c r="E635" s="94"/>
      <c r="F635" s="94"/>
      <c r="G635" s="94"/>
      <c r="H635" s="94"/>
      <c r="I635" s="94"/>
      <c r="J635" s="94"/>
      <c r="K635" s="94"/>
      <c r="L635" s="101"/>
      <c r="M635" s="94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ht="15.75" customHeight="1" spans="1:26">
      <c r="A636" s="92"/>
      <c r="B636" s="94"/>
      <c r="C636" s="94"/>
      <c r="D636" s="94"/>
      <c r="E636" s="94"/>
      <c r="F636" s="94"/>
      <c r="G636" s="94"/>
      <c r="H636" s="94"/>
      <c r="I636" s="94"/>
      <c r="J636" s="94"/>
      <c r="K636" s="94"/>
      <c r="L636" s="101"/>
      <c r="M636" s="94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ht="15.75" customHeight="1" spans="1:26">
      <c r="A637" s="92"/>
      <c r="B637" s="94"/>
      <c r="C637" s="94"/>
      <c r="D637" s="94"/>
      <c r="E637" s="94"/>
      <c r="F637" s="94"/>
      <c r="G637" s="94"/>
      <c r="H637" s="94"/>
      <c r="I637" s="94"/>
      <c r="J637" s="94"/>
      <c r="K637" s="94"/>
      <c r="L637" s="101"/>
      <c r="M637" s="94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ht="15.75" customHeight="1" spans="1:26">
      <c r="A638" s="92"/>
      <c r="B638" s="94"/>
      <c r="C638" s="94"/>
      <c r="D638" s="94"/>
      <c r="E638" s="94"/>
      <c r="F638" s="94"/>
      <c r="G638" s="94"/>
      <c r="H638" s="94"/>
      <c r="I638" s="94"/>
      <c r="J638" s="94"/>
      <c r="K638" s="94"/>
      <c r="L638" s="101"/>
      <c r="M638" s="94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ht="15.75" customHeight="1" spans="1:26">
      <c r="A639" s="92"/>
      <c r="B639" s="94"/>
      <c r="C639" s="94"/>
      <c r="D639" s="94"/>
      <c r="E639" s="94"/>
      <c r="F639" s="94"/>
      <c r="G639" s="94"/>
      <c r="H639" s="94"/>
      <c r="I639" s="94"/>
      <c r="J639" s="94"/>
      <c r="K639" s="94"/>
      <c r="L639" s="101"/>
      <c r="M639" s="94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ht="15.75" customHeight="1" spans="1:26">
      <c r="A640" s="92"/>
      <c r="B640" s="94"/>
      <c r="C640" s="94"/>
      <c r="D640" s="94"/>
      <c r="E640" s="94"/>
      <c r="F640" s="94"/>
      <c r="G640" s="94"/>
      <c r="H640" s="94"/>
      <c r="I640" s="94"/>
      <c r="J640" s="94"/>
      <c r="K640" s="94"/>
      <c r="L640" s="101"/>
      <c r="M640" s="94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ht="15.75" customHeight="1" spans="1:26">
      <c r="A641" s="92"/>
      <c r="B641" s="94"/>
      <c r="C641" s="94"/>
      <c r="D641" s="94"/>
      <c r="E641" s="94"/>
      <c r="F641" s="94"/>
      <c r="G641" s="94"/>
      <c r="H641" s="94"/>
      <c r="I641" s="94"/>
      <c r="J641" s="94"/>
      <c r="K641" s="94"/>
      <c r="L641" s="101"/>
      <c r="M641" s="94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ht="15.75" customHeight="1" spans="1:26">
      <c r="A642" s="92"/>
      <c r="B642" s="94"/>
      <c r="C642" s="94"/>
      <c r="D642" s="94"/>
      <c r="E642" s="94"/>
      <c r="F642" s="94"/>
      <c r="G642" s="94"/>
      <c r="H642" s="94"/>
      <c r="I642" s="94"/>
      <c r="J642" s="94"/>
      <c r="K642" s="94"/>
      <c r="L642" s="101"/>
      <c r="M642" s="94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ht="15.75" customHeight="1" spans="1:26">
      <c r="A643" s="92"/>
      <c r="B643" s="94"/>
      <c r="C643" s="94"/>
      <c r="D643" s="94"/>
      <c r="E643" s="94"/>
      <c r="F643" s="94"/>
      <c r="G643" s="94"/>
      <c r="H643" s="94"/>
      <c r="I643" s="94"/>
      <c r="J643" s="94"/>
      <c r="K643" s="94"/>
      <c r="L643" s="101"/>
      <c r="M643" s="94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ht="15.75" customHeight="1" spans="1:26">
      <c r="A644" s="92"/>
      <c r="B644" s="94"/>
      <c r="C644" s="94"/>
      <c r="D644" s="94"/>
      <c r="E644" s="94"/>
      <c r="F644" s="94"/>
      <c r="G644" s="94"/>
      <c r="H644" s="94"/>
      <c r="I644" s="94"/>
      <c r="J644" s="94"/>
      <c r="K644" s="94"/>
      <c r="L644" s="101"/>
      <c r="M644" s="94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ht="15.75" customHeight="1" spans="1:26">
      <c r="A645" s="92"/>
      <c r="B645" s="94"/>
      <c r="C645" s="94"/>
      <c r="D645" s="94"/>
      <c r="E645" s="94"/>
      <c r="F645" s="94"/>
      <c r="G645" s="94"/>
      <c r="H645" s="94"/>
      <c r="I645" s="94"/>
      <c r="J645" s="94"/>
      <c r="K645" s="94"/>
      <c r="L645" s="101"/>
      <c r="M645" s="94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ht="15.75" customHeight="1" spans="1:26">
      <c r="A646" s="92"/>
      <c r="B646" s="94"/>
      <c r="C646" s="94"/>
      <c r="D646" s="94"/>
      <c r="E646" s="94"/>
      <c r="F646" s="94"/>
      <c r="G646" s="94"/>
      <c r="H646" s="94"/>
      <c r="I646" s="94"/>
      <c r="J646" s="94"/>
      <c r="K646" s="94"/>
      <c r="L646" s="101"/>
      <c r="M646" s="94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ht="15.75" customHeight="1" spans="1:26">
      <c r="A647" s="92"/>
      <c r="B647" s="94"/>
      <c r="C647" s="94"/>
      <c r="D647" s="94"/>
      <c r="E647" s="94"/>
      <c r="F647" s="94"/>
      <c r="G647" s="94"/>
      <c r="H647" s="94"/>
      <c r="I647" s="94"/>
      <c r="J647" s="94"/>
      <c r="K647" s="94"/>
      <c r="L647" s="101"/>
      <c r="M647" s="94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ht="15.75" customHeight="1" spans="1:26">
      <c r="A648" s="92"/>
      <c r="B648" s="94"/>
      <c r="C648" s="94"/>
      <c r="D648" s="94"/>
      <c r="E648" s="94"/>
      <c r="F648" s="94"/>
      <c r="G648" s="94"/>
      <c r="H648" s="94"/>
      <c r="I648" s="94"/>
      <c r="J648" s="94"/>
      <c r="K648" s="94"/>
      <c r="L648" s="101"/>
      <c r="M648" s="94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ht="15.75" customHeight="1" spans="1:26">
      <c r="A649" s="92"/>
      <c r="B649" s="94"/>
      <c r="C649" s="94"/>
      <c r="D649" s="94"/>
      <c r="E649" s="94"/>
      <c r="F649" s="94"/>
      <c r="G649" s="94"/>
      <c r="H649" s="94"/>
      <c r="I649" s="94"/>
      <c r="J649" s="94"/>
      <c r="K649" s="94"/>
      <c r="L649" s="101"/>
      <c r="M649" s="94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ht="15.75" customHeight="1" spans="1:26">
      <c r="A650" s="92"/>
      <c r="B650" s="94"/>
      <c r="C650" s="94"/>
      <c r="D650" s="94"/>
      <c r="E650" s="94"/>
      <c r="F650" s="94"/>
      <c r="G650" s="94"/>
      <c r="H650" s="94"/>
      <c r="I650" s="94"/>
      <c r="J650" s="94"/>
      <c r="K650" s="94"/>
      <c r="L650" s="101"/>
      <c r="M650" s="94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ht="15.75" customHeight="1" spans="1:26">
      <c r="A651" s="92"/>
      <c r="B651" s="94"/>
      <c r="C651" s="94"/>
      <c r="D651" s="94"/>
      <c r="E651" s="94"/>
      <c r="F651" s="94"/>
      <c r="G651" s="94"/>
      <c r="H651" s="94"/>
      <c r="I651" s="94"/>
      <c r="J651" s="94"/>
      <c r="K651" s="94"/>
      <c r="L651" s="101"/>
      <c r="M651" s="94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ht="15.75" customHeight="1" spans="1:26">
      <c r="A652" s="92"/>
      <c r="B652" s="94"/>
      <c r="C652" s="94"/>
      <c r="D652" s="94"/>
      <c r="E652" s="94"/>
      <c r="F652" s="94"/>
      <c r="G652" s="94"/>
      <c r="H652" s="94"/>
      <c r="I652" s="94"/>
      <c r="J652" s="94"/>
      <c r="K652" s="94"/>
      <c r="L652" s="101"/>
      <c r="M652" s="94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ht="15.75" customHeight="1" spans="1:26">
      <c r="A653" s="92"/>
      <c r="B653" s="94"/>
      <c r="C653" s="94"/>
      <c r="D653" s="94"/>
      <c r="E653" s="94"/>
      <c r="F653" s="94"/>
      <c r="G653" s="94"/>
      <c r="H653" s="94"/>
      <c r="I653" s="94"/>
      <c r="J653" s="94"/>
      <c r="K653" s="94"/>
      <c r="L653" s="101"/>
      <c r="M653" s="94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ht="15.75" customHeight="1" spans="1:26">
      <c r="A654" s="92"/>
      <c r="B654" s="94"/>
      <c r="C654" s="94"/>
      <c r="D654" s="94"/>
      <c r="E654" s="94"/>
      <c r="F654" s="94"/>
      <c r="G654" s="94"/>
      <c r="H654" s="94"/>
      <c r="I654" s="94"/>
      <c r="J654" s="94"/>
      <c r="K654" s="94"/>
      <c r="L654" s="101"/>
      <c r="M654" s="94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ht="15.75" customHeight="1" spans="1:26">
      <c r="A655" s="92"/>
      <c r="B655" s="94"/>
      <c r="C655" s="94"/>
      <c r="D655" s="94"/>
      <c r="E655" s="94"/>
      <c r="F655" s="94"/>
      <c r="G655" s="94"/>
      <c r="H655" s="94"/>
      <c r="I655" s="94"/>
      <c r="J655" s="94"/>
      <c r="K655" s="94"/>
      <c r="L655" s="101"/>
      <c r="M655" s="94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ht="15.75" customHeight="1" spans="1:26">
      <c r="A656" s="92"/>
      <c r="B656" s="94"/>
      <c r="C656" s="94"/>
      <c r="D656" s="94"/>
      <c r="E656" s="94"/>
      <c r="F656" s="94"/>
      <c r="G656" s="94"/>
      <c r="H656" s="94"/>
      <c r="I656" s="94"/>
      <c r="J656" s="94"/>
      <c r="K656" s="94"/>
      <c r="L656" s="101"/>
      <c r="M656" s="94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ht="15.75" customHeight="1" spans="1:26">
      <c r="A657" s="92"/>
      <c r="B657" s="94"/>
      <c r="C657" s="94"/>
      <c r="D657" s="94"/>
      <c r="E657" s="94"/>
      <c r="F657" s="94"/>
      <c r="G657" s="94"/>
      <c r="H657" s="94"/>
      <c r="I657" s="94"/>
      <c r="J657" s="94"/>
      <c r="K657" s="94"/>
      <c r="L657" s="101"/>
      <c r="M657" s="94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ht="15.75" customHeight="1" spans="1:26">
      <c r="A658" s="92"/>
      <c r="B658" s="94"/>
      <c r="C658" s="94"/>
      <c r="D658" s="94"/>
      <c r="E658" s="94"/>
      <c r="F658" s="94"/>
      <c r="G658" s="94"/>
      <c r="H658" s="94"/>
      <c r="I658" s="94"/>
      <c r="J658" s="94"/>
      <c r="K658" s="94"/>
      <c r="L658" s="101"/>
      <c r="M658" s="94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ht="15.75" customHeight="1" spans="1:26">
      <c r="A659" s="92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101"/>
      <c r="M659" s="94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ht="15.75" customHeight="1" spans="1:26">
      <c r="A660" s="92"/>
      <c r="B660" s="94"/>
      <c r="C660" s="94"/>
      <c r="D660" s="94"/>
      <c r="E660" s="94"/>
      <c r="F660" s="94"/>
      <c r="G660" s="94"/>
      <c r="H660" s="94"/>
      <c r="I660" s="94"/>
      <c r="J660" s="94"/>
      <c r="K660" s="94"/>
      <c r="L660" s="101"/>
      <c r="M660" s="94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ht="15.75" customHeight="1" spans="1:26">
      <c r="A661" s="92"/>
      <c r="B661" s="94"/>
      <c r="C661" s="94"/>
      <c r="D661" s="94"/>
      <c r="E661" s="94"/>
      <c r="F661" s="94"/>
      <c r="G661" s="94"/>
      <c r="H661" s="94"/>
      <c r="I661" s="94"/>
      <c r="J661" s="94"/>
      <c r="K661" s="94"/>
      <c r="L661" s="101"/>
      <c r="M661" s="94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ht="15.75" customHeight="1" spans="1:26">
      <c r="A662" s="92"/>
      <c r="B662" s="94"/>
      <c r="C662" s="94"/>
      <c r="D662" s="94"/>
      <c r="E662" s="94"/>
      <c r="F662" s="94"/>
      <c r="G662" s="94"/>
      <c r="H662" s="94"/>
      <c r="I662" s="94"/>
      <c r="J662" s="94"/>
      <c r="K662" s="94"/>
      <c r="L662" s="101"/>
      <c r="M662" s="94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ht="15.75" customHeight="1" spans="1:26">
      <c r="A663" s="92"/>
      <c r="B663" s="94"/>
      <c r="C663" s="94"/>
      <c r="D663" s="94"/>
      <c r="E663" s="94"/>
      <c r="F663" s="94"/>
      <c r="G663" s="94"/>
      <c r="H663" s="94"/>
      <c r="I663" s="94"/>
      <c r="J663" s="94"/>
      <c r="K663" s="94"/>
      <c r="L663" s="101"/>
      <c r="M663" s="94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ht="15.75" customHeight="1" spans="1:26">
      <c r="A664" s="92"/>
      <c r="B664" s="94"/>
      <c r="C664" s="94"/>
      <c r="D664" s="94"/>
      <c r="E664" s="94"/>
      <c r="F664" s="94"/>
      <c r="G664" s="94"/>
      <c r="H664" s="94"/>
      <c r="I664" s="94"/>
      <c r="J664" s="94"/>
      <c r="K664" s="94"/>
      <c r="L664" s="101"/>
      <c r="M664" s="94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ht="15.75" customHeight="1" spans="1:26">
      <c r="A665" s="92"/>
      <c r="B665" s="94"/>
      <c r="C665" s="94"/>
      <c r="D665" s="94"/>
      <c r="E665" s="94"/>
      <c r="F665" s="94"/>
      <c r="G665" s="94"/>
      <c r="H665" s="94"/>
      <c r="I665" s="94"/>
      <c r="J665" s="94"/>
      <c r="K665" s="94"/>
      <c r="L665" s="101"/>
      <c r="M665" s="94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ht="15.75" customHeight="1" spans="1:26">
      <c r="A666" s="92"/>
      <c r="B666" s="94"/>
      <c r="C666" s="94"/>
      <c r="D666" s="94"/>
      <c r="E666" s="94"/>
      <c r="F666" s="94"/>
      <c r="G666" s="94"/>
      <c r="H666" s="94"/>
      <c r="I666" s="94"/>
      <c r="J666" s="94"/>
      <c r="K666" s="94"/>
      <c r="L666" s="101"/>
      <c r="M666" s="94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ht="15.75" customHeight="1" spans="1:26">
      <c r="A667" s="92"/>
      <c r="B667" s="94"/>
      <c r="C667" s="94"/>
      <c r="D667" s="94"/>
      <c r="E667" s="94"/>
      <c r="F667" s="94"/>
      <c r="G667" s="94"/>
      <c r="H667" s="94"/>
      <c r="I667" s="94"/>
      <c r="J667" s="94"/>
      <c r="K667" s="94"/>
      <c r="L667" s="101"/>
      <c r="M667" s="94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ht="15.75" customHeight="1" spans="1:26">
      <c r="A668" s="92"/>
      <c r="B668" s="94"/>
      <c r="C668" s="94"/>
      <c r="D668" s="94"/>
      <c r="E668" s="94"/>
      <c r="F668" s="94"/>
      <c r="G668" s="94"/>
      <c r="H668" s="94"/>
      <c r="I668" s="94"/>
      <c r="J668" s="94"/>
      <c r="K668" s="94"/>
      <c r="L668" s="101"/>
      <c r="M668" s="94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ht="15.75" customHeight="1" spans="1:26">
      <c r="A669" s="92"/>
      <c r="B669" s="94"/>
      <c r="C669" s="94"/>
      <c r="D669" s="94"/>
      <c r="E669" s="94"/>
      <c r="F669" s="94"/>
      <c r="G669" s="94"/>
      <c r="H669" s="94"/>
      <c r="I669" s="94"/>
      <c r="J669" s="94"/>
      <c r="K669" s="94"/>
      <c r="L669" s="101"/>
      <c r="M669" s="94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ht="15.75" customHeight="1" spans="1:26">
      <c r="A670" s="92"/>
      <c r="B670" s="94"/>
      <c r="C670" s="94"/>
      <c r="D670" s="94"/>
      <c r="E670" s="94"/>
      <c r="F670" s="94"/>
      <c r="G670" s="94"/>
      <c r="H670" s="94"/>
      <c r="I670" s="94"/>
      <c r="J670" s="94"/>
      <c r="K670" s="94"/>
      <c r="L670" s="101"/>
      <c r="M670" s="94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ht="15.75" customHeight="1" spans="1:26">
      <c r="A671" s="92"/>
      <c r="B671" s="94"/>
      <c r="C671" s="94"/>
      <c r="D671" s="94"/>
      <c r="E671" s="94"/>
      <c r="F671" s="94"/>
      <c r="G671" s="94"/>
      <c r="H671" s="94"/>
      <c r="I671" s="94"/>
      <c r="J671" s="94"/>
      <c r="K671" s="94"/>
      <c r="L671" s="101"/>
      <c r="M671" s="94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ht="15.75" customHeight="1" spans="1:26">
      <c r="A672" s="92"/>
      <c r="B672" s="94"/>
      <c r="C672" s="94"/>
      <c r="D672" s="94"/>
      <c r="E672" s="94"/>
      <c r="F672" s="94"/>
      <c r="G672" s="94"/>
      <c r="H672" s="94"/>
      <c r="I672" s="94"/>
      <c r="J672" s="94"/>
      <c r="K672" s="94"/>
      <c r="L672" s="101"/>
      <c r="M672" s="94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ht="15.75" customHeight="1" spans="1:26">
      <c r="A673" s="92"/>
      <c r="B673" s="94"/>
      <c r="C673" s="94"/>
      <c r="D673" s="94"/>
      <c r="E673" s="94"/>
      <c r="F673" s="94"/>
      <c r="G673" s="94"/>
      <c r="H673" s="94"/>
      <c r="I673" s="94"/>
      <c r="J673" s="94"/>
      <c r="K673" s="94"/>
      <c r="L673" s="101"/>
      <c r="M673" s="94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ht="15.75" customHeight="1" spans="1:26">
      <c r="A674" s="92"/>
      <c r="B674" s="94"/>
      <c r="C674" s="94"/>
      <c r="D674" s="94"/>
      <c r="E674" s="94"/>
      <c r="F674" s="94"/>
      <c r="G674" s="94"/>
      <c r="H674" s="94"/>
      <c r="I674" s="94"/>
      <c r="J674" s="94"/>
      <c r="K674" s="94"/>
      <c r="L674" s="101"/>
      <c r="M674" s="94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ht="15.75" customHeight="1" spans="1:26">
      <c r="A675" s="92"/>
      <c r="B675" s="94"/>
      <c r="C675" s="94"/>
      <c r="D675" s="94"/>
      <c r="E675" s="94"/>
      <c r="F675" s="94"/>
      <c r="G675" s="94"/>
      <c r="H675" s="94"/>
      <c r="I675" s="94"/>
      <c r="J675" s="94"/>
      <c r="K675" s="94"/>
      <c r="L675" s="101"/>
      <c r="M675" s="94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ht="15.75" customHeight="1" spans="1:26">
      <c r="A676" s="92"/>
      <c r="B676" s="94"/>
      <c r="C676" s="94"/>
      <c r="D676" s="94"/>
      <c r="E676" s="94"/>
      <c r="F676" s="94"/>
      <c r="G676" s="94"/>
      <c r="H676" s="94"/>
      <c r="I676" s="94"/>
      <c r="J676" s="94"/>
      <c r="K676" s="94"/>
      <c r="L676" s="101"/>
      <c r="M676" s="94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ht="15.75" customHeight="1" spans="1:26">
      <c r="A677" s="92"/>
      <c r="B677" s="94"/>
      <c r="C677" s="94"/>
      <c r="D677" s="94"/>
      <c r="E677" s="94"/>
      <c r="F677" s="94"/>
      <c r="G677" s="94"/>
      <c r="H677" s="94"/>
      <c r="I677" s="94"/>
      <c r="J677" s="94"/>
      <c r="K677" s="94"/>
      <c r="L677" s="101"/>
      <c r="M677" s="94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ht="15.75" customHeight="1" spans="1:26">
      <c r="A678" s="92"/>
      <c r="B678" s="94"/>
      <c r="C678" s="94"/>
      <c r="D678" s="94"/>
      <c r="E678" s="94"/>
      <c r="F678" s="94"/>
      <c r="G678" s="94"/>
      <c r="H678" s="94"/>
      <c r="I678" s="94"/>
      <c r="J678" s="94"/>
      <c r="K678" s="94"/>
      <c r="L678" s="101"/>
      <c r="M678" s="94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ht="15.75" customHeight="1" spans="1:26">
      <c r="A679" s="92"/>
      <c r="B679" s="94"/>
      <c r="C679" s="94"/>
      <c r="D679" s="94"/>
      <c r="E679" s="94"/>
      <c r="F679" s="94"/>
      <c r="G679" s="94"/>
      <c r="H679" s="94"/>
      <c r="I679" s="94"/>
      <c r="J679" s="94"/>
      <c r="K679" s="94"/>
      <c r="L679" s="101"/>
      <c r="M679" s="94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ht="15.75" customHeight="1" spans="1:26">
      <c r="A680" s="92"/>
      <c r="B680" s="94"/>
      <c r="C680" s="94"/>
      <c r="D680" s="94"/>
      <c r="E680" s="94"/>
      <c r="F680" s="94"/>
      <c r="G680" s="94"/>
      <c r="H680" s="94"/>
      <c r="I680" s="94"/>
      <c r="J680" s="94"/>
      <c r="K680" s="94"/>
      <c r="L680" s="101"/>
      <c r="M680" s="94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ht="15.75" customHeight="1" spans="1:26">
      <c r="A681" s="92"/>
      <c r="B681" s="94"/>
      <c r="C681" s="94"/>
      <c r="D681" s="94"/>
      <c r="E681" s="94"/>
      <c r="F681" s="94"/>
      <c r="G681" s="94"/>
      <c r="H681" s="94"/>
      <c r="I681" s="94"/>
      <c r="J681" s="94"/>
      <c r="K681" s="94"/>
      <c r="L681" s="101"/>
      <c r="M681" s="94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ht="15.75" customHeight="1" spans="1:26">
      <c r="A682" s="92"/>
      <c r="B682" s="94"/>
      <c r="C682" s="94"/>
      <c r="D682" s="94"/>
      <c r="E682" s="94"/>
      <c r="F682" s="94"/>
      <c r="G682" s="94"/>
      <c r="H682" s="94"/>
      <c r="I682" s="94"/>
      <c r="J682" s="94"/>
      <c r="K682" s="94"/>
      <c r="L682" s="101"/>
      <c r="M682" s="94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ht="15.75" customHeight="1" spans="1:26">
      <c r="A683" s="92"/>
      <c r="B683" s="94"/>
      <c r="C683" s="94"/>
      <c r="D683" s="94"/>
      <c r="E683" s="94"/>
      <c r="F683" s="94"/>
      <c r="G683" s="94"/>
      <c r="H683" s="94"/>
      <c r="I683" s="94"/>
      <c r="J683" s="94"/>
      <c r="K683" s="94"/>
      <c r="L683" s="101"/>
      <c r="M683" s="94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ht="15.75" customHeight="1" spans="1:26">
      <c r="A684" s="92"/>
      <c r="B684" s="94"/>
      <c r="C684" s="94"/>
      <c r="D684" s="94"/>
      <c r="E684" s="94"/>
      <c r="F684" s="94"/>
      <c r="G684" s="94"/>
      <c r="H684" s="94"/>
      <c r="I684" s="94"/>
      <c r="J684" s="94"/>
      <c r="K684" s="94"/>
      <c r="L684" s="101"/>
      <c r="M684" s="94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ht="15.75" customHeight="1" spans="1:26">
      <c r="A685" s="92"/>
      <c r="B685" s="94"/>
      <c r="C685" s="94"/>
      <c r="D685" s="94"/>
      <c r="E685" s="94"/>
      <c r="F685" s="94"/>
      <c r="G685" s="94"/>
      <c r="H685" s="94"/>
      <c r="I685" s="94"/>
      <c r="J685" s="94"/>
      <c r="K685" s="94"/>
      <c r="L685" s="101"/>
      <c r="M685" s="94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ht="15.75" customHeight="1" spans="1:26">
      <c r="A686" s="92"/>
      <c r="B686" s="94"/>
      <c r="C686" s="94"/>
      <c r="D686" s="94"/>
      <c r="E686" s="94"/>
      <c r="F686" s="94"/>
      <c r="G686" s="94"/>
      <c r="H686" s="94"/>
      <c r="I686" s="94"/>
      <c r="J686" s="94"/>
      <c r="K686" s="94"/>
      <c r="L686" s="101"/>
      <c r="M686" s="94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ht="15.75" customHeight="1" spans="1:26">
      <c r="A687" s="92"/>
      <c r="B687" s="94"/>
      <c r="C687" s="94"/>
      <c r="D687" s="94"/>
      <c r="E687" s="94"/>
      <c r="F687" s="94"/>
      <c r="G687" s="94"/>
      <c r="H687" s="94"/>
      <c r="I687" s="94"/>
      <c r="J687" s="94"/>
      <c r="K687" s="94"/>
      <c r="L687" s="101"/>
      <c r="M687" s="94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ht="15.75" customHeight="1" spans="1:26">
      <c r="A688" s="92"/>
      <c r="B688" s="94"/>
      <c r="C688" s="94"/>
      <c r="D688" s="94"/>
      <c r="E688" s="94"/>
      <c r="F688" s="94"/>
      <c r="G688" s="94"/>
      <c r="H688" s="94"/>
      <c r="I688" s="94"/>
      <c r="J688" s="94"/>
      <c r="K688" s="94"/>
      <c r="L688" s="101"/>
      <c r="M688" s="94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ht="15.75" customHeight="1" spans="1:26">
      <c r="A689" s="92"/>
      <c r="B689" s="94"/>
      <c r="C689" s="94"/>
      <c r="D689" s="94"/>
      <c r="E689" s="94"/>
      <c r="F689" s="94"/>
      <c r="G689" s="94"/>
      <c r="H689" s="94"/>
      <c r="I689" s="94"/>
      <c r="J689" s="94"/>
      <c r="K689" s="94"/>
      <c r="L689" s="101"/>
      <c r="M689" s="94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ht="15.75" customHeight="1" spans="1:26">
      <c r="A690" s="92"/>
      <c r="B690" s="94"/>
      <c r="C690" s="94"/>
      <c r="D690" s="94"/>
      <c r="E690" s="94"/>
      <c r="F690" s="94"/>
      <c r="G690" s="94"/>
      <c r="H690" s="94"/>
      <c r="I690" s="94"/>
      <c r="J690" s="94"/>
      <c r="K690" s="94"/>
      <c r="L690" s="101"/>
      <c r="M690" s="94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ht="15.75" customHeight="1" spans="1:26">
      <c r="A691" s="92"/>
      <c r="B691" s="94"/>
      <c r="C691" s="94"/>
      <c r="D691" s="94"/>
      <c r="E691" s="94"/>
      <c r="F691" s="94"/>
      <c r="G691" s="94"/>
      <c r="H691" s="94"/>
      <c r="I691" s="94"/>
      <c r="J691" s="94"/>
      <c r="K691" s="94"/>
      <c r="L691" s="101"/>
      <c r="M691" s="94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ht="15.75" customHeight="1" spans="1:26">
      <c r="A692" s="92"/>
      <c r="B692" s="94"/>
      <c r="C692" s="94"/>
      <c r="D692" s="94"/>
      <c r="E692" s="94"/>
      <c r="F692" s="94"/>
      <c r="G692" s="94"/>
      <c r="H692" s="94"/>
      <c r="I692" s="94"/>
      <c r="J692" s="94"/>
      <c r="K692" s="94"/>
      <c r="L692" s="101"/>
      <c r="M692" s="94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ht="15.75" customHeight="1" spans="1:26">
      <c r="A693" s="92"/>
      <c r="B693" s="94"/>
      <c r="C693" s="94"/>
      <c r="D693" s="94"/>
      <c r="E693" s="94"/>
      <c r="F693" s="94"/>
      <c r="G693" s="94"/>
      <c r="H693" s="94"/>
      <c r="I693" s="94"/>
      <c r="J693" s="94"/>
      <c r="K693" s="94"/>
      <c r="L693" s="101"/>
      <c r="M693" s="94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ht="15.75" customHeight="1" spans="1:26">
      <c r="A694" s="92"/>
      <c r="B694" s="94"/>
      <c r="C694" s="94"/>
      <c r="D694" s="94"/>
      <c r="E694" s="94"/>
      <c r="F694" s="94"/>
      <c r="G694" s="94"/>
      <c r="H694" s="94"/>
      <c r="I694" s="94"/>
      <c r="J694" s="94"/>
      <c r="K694" s="94"/>
      <c r="L694" s="101"/>
      <c r="M694" s="94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ht="15.75" customHeight="1" spans="1:26">
      <c r="A695" s="92"/>
      <c r="B695" s="94"/>
      <c r="C695" s="94"/>
      <c r="D695" s="94"/>
      <c r="E695" s="94"/>
      <c r="F695" s="94"/>
      <c r="G695" s="94"/>
      <c r="H695" s="94"/>
      <c r="I695" s="94"/>
      <c r="J695" s="94"/>
      <c r="K695" s="94"/>
      <c r="L695" s="101"/>
      <c r="M695" s="94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ht="15.75" customHeight="1" spans="1:26">
      <c r="A696" s="92"/>
      <c r="B696" s="94"/>
      <c r="C696" s="94"/>
      <c r="D696" s="94"/>
      <c r="E696" s="94"/>
      <c r="F696" s="94"/>
      <c r="G696" s="94"/>
      <c r="H696" s="94"/>
      <c r="I696" s="94"/>
      <c r="J696" s="94"/>
      <c r="K696" s="94"/>
      <c r="L696" s="101"/>
      <c r="M696" s="94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ht="15.75" customHeight="1" spans="1:26">
      <c r="A697" s="92"/>
      <c r="B697" s="94"/>
      <c r="C697" s="94"/>
      <c r="D697" s="94"/>
      <c r="E697" s="94"/>
      <c r="F697" s="94"/>
      <c r="G697" s="94"/>
      <c r="H697" s="94"/>
      <c r="I697" s="94"/>
      <c r="J697" s="94"/>
      <c r="K697" s="94"/>
      <c r="L697" s="101"/>
      <c r="M697" s="94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ht="15.75" customHeight="1" spans="1:26">
      <c r="A698" s="92"/>
      <c r="B698" s="94"/>
      <c r="C698" s="94"/>
      <c r="D698" s="94"/>
      <c r="E698" s="94"/>
      <c r="F698" s="94"/>
      <c r="G698" s="94"/>
      <c r="H698" s="94"/>
      <c r="I698" s="94"/>
      <c r="J698" s="94"/>
      <c r="K698" s="94"/>
      <c r="L698" s="101"/>
      <c r="M698" s="94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ht="15.75" customHeight="1" spans="1:26">
      <c r="A699" s="92"/>
      <c r="B699" s="94"/>
      <c r="C699" s="94"/>
      <c r="D699" s="94"/>
      <c r="E699" s="94"/>
      <c r="F699" s="94"/>
      <c r="G699" s="94"/>
      <c r="H699" s="94"/>
      <c r="I699" s="94"/>
      <c r="J699" s="94"/>
      <c r="K699" s="94"/>
      <c r="L699" s="101"/>
      <c r="M699" s="94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ht="15.75" customHeight="1" spans="1:26">
      <c r="A700" s="92"/>
      <c r="B700" s="94"/>
      <c r="C700" s="94"/>
      <c r="D700" s="94"/>
      <c r="E700" s="94"/>
      <c r="F700" s="94"/>
      <c r="G700" s="94"/>
      <c r="H700" s="94"/>
      <c r="I700" s="94"/>
      <c r="J700" s="94"/>
      <c r="K700" s="94"/>
      <c r="L700" s="101"/>
      <c r="M700" s="94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ht="15.75" customHeight="1" spans="1:26">
      <c r="A701" s="92"/>
      <c r="B701" s="94"/>
      <c r="C701" s="94"/>
      <c r="D701" s="94"/>
      <c r="E701" s="94"/>
      <c r="F701" s="94"/>
      <c r="G701" s="94"/>
      <c r="H701" s="94"/>
      <c r="I701" s="94"/>
      <c r="J701" s="94"/>
      <c r="K701" s="94"/>
      <c r="L701" s="101"/>
      <c r="M701" s="94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ht="15.75" customHeight="1" spans="1:26">
      <c r="A702" s="92"/>
      <c r="B702" s="94"/>
      <c r="C702" s="94"/>
      <c r="D702" s="94"/>
      <c r="E702" s="94"/>
      <c r="F702" s="94"/>
      <c r="G702" s="94"/>
      <c r="H702" s="94"/>
      <c r="I702" s="94"/>
      <c r="J702" s="94"/>
      <c r="K702" s="94"/>
      <c r="L702" s="101"/>
      <c r="M702" s="94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ht="15.75" customHeight="1" spans="1:26">
      <c r="A703" s="92"/>
      <c r="B703" s="94"/>
      <c r="C703" s="94"/>
      <c r="D703" s="94"/>
      <c r="E703" s="94"/>
      <c r="F703" s="94"/>
      <c r="G703" s="94"/>
      <c r="H703" s="94"/>
      <c r="I703" s="94"/>
      <c r="J703" s="94"/>
      <c r="K703" s="94"/>
      <c r="L703" s="101"/>
      <c r="M703" s="94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ht="15.75" customHeight="1" spans="1:26">
      <c r="A704" s="92"/>
      <c r="B704" s="94"/>
      <c r="C704" s="94"/>
      <c r="D704" s="94"/>
      <c r="E704" s="94"/>
      <c r="F704" s="94"/>
      <c r="G704" s="94"/>
      <c r="H704" s="94"/>
      <c r="I704" s="94"/>
      <c r="J704" s="94"/>
      <c r="K704" s="94"/>
      <c r="L704" s="101"/>
      <c r="M704" s="94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ht="15.75" customHeight="1" spans="1:26">
      <c r="A705" s="92"/>
      <c r="B705" s="94"/>
      <c r="C705" s="94"/>
      <c r="D705" s="94"/>
      <c r="E705" s="94"/>
      <c r="F705" s="94"/>
      <c r="G705" s="94"/>
      <c r="H705" s="94"/>
      <c r="I705" s="94"/>
      <c r="J705" s="94"/>
      <c r="K705" s="94"/>
      <c r="L705" s="101"/>
      <c r="M705" s="94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ht="15.75" customHeight="1" spans="1:26">
      <c r="A706" s="92"/>
      <c r="B706" s="94"/>
      <c r="C706" s="94"/>
      <c r="D706" s="94"/>
      <c r="E706" s="94"/>
      <c r="F706" s="94"/>
      <c r="G706" s="94"/>
      <c r="H706" s="94"/>
      <c r="I706" s="94"/>
      <c r="J706" s="94"/>
      <c r="K706" s="94"/>
      <c r="L706" s="101"/>
      <c r="M706" s="94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ht="15.75" customHeight="1" spans="1:26">
      <c r="A707" s="92"/>
      <c r="B707" s="94"/>
      <c r="C707" s="94"/>
      <c r="D707" s="94"/>
      <c r="E707" s="94"/>
      <c r="F707" s="94"/>
      <c r="G707" s="94"/>
      <c r="H707" s="94"/>
      <c r="I707" s="94"/>
      <c r="J707" s="94"/>
      <c r="K707" s="94"/>
      <c r="L707" s="101"/>
      <c r="M707" s="94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ht="15.75" customHeight="1" spans="1:26">
      <c r="A708" s="92"/>
      <c r="B708" s="94"/>
      <c r="C708" s="94"/>
      <c r="D708" s="94"/>
      <c r="E708" s="94"/>
      <c r="F708" s="94"/>
      <c r="G708" s="94"/>
      <c r="H708" s="94"/>
      <c r="I708" s="94"/>
      <c r="J708" s="94"/>
      <c r="K708" s="94"/>
      <c r="L708" s="101"/>
      <c r="M708" s="94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ht="15.75" customHeight="1" spans="1:26">
      <c r="A709" s="92"/>
      <c r="B709" s="94"/>
      <c r="C709" s="94"/>
      <c r="D709" s="94"/>
      <c r="E709" s="94"/>
      <c r="F709" s="94"/>
      <c r="G709" s="94"/>
      <c r="H709" s="94"/>
      <c r="I709" s="94"/>
      <c r="J709" s="94"/>
      <c r="K709" s="94"/>
      <c r="L709" s="101"/>
      <c r="M709" s="94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ht="15.75" customHeight="1" spans="1:26">
      <c r="A710" s="92"/>
      <c r="B710" s="94"/>
      <c r="C710" s="94"/>
      <c r="D710" s="94"/>
      <c r="E710" s="94"/>
      <c r="F710" s="94"/>
      <c r="G710" s="94"/>
      <c r="H710" s="94"/>
      <c r="I710" s="94"/>
      <c r="J710" s="94"/>
      <c r="K710" s="94"/>
      <c r="L710" s="101"/>
      <c r="M710" s="94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ht="15.75" customHeight="1" spans="1:26">
      <c r="A711" s="92"/>
      <c r="B711" s="94"/>
      <c r="C711" s="94"/>
      <c r="D711" s="94"/>
      <c r="E711" s="94"/>
      <c r="F711" s="94"/>
      <c r="G711" s="94"/>
      <c r="H711" s="94"/>
      <c r="I711" s="94"/>
      <c r="J711" s="94"/>
      <c r="K711" s="94"/>
      <c r="L711" s="101"/>
      <c r="M711" s="94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ht="15.75" customHeight="1" spans="1:26">
      <c r="A712" s="92"/>
      <c r="B712" s="94"/>
      <c r="C712" s="94"/>
      <c r="D712" s="94"/>
      <c r="E712" s="94"/>
      <c r="F712" s="94"/>
      <c r="G712" s="94"/>
      <c r="H712" s="94"/>
      <c r="I712" s="94"/>
      <c r="J712" s="94"/>
      <c r="K712" s="94"/>
      <c r="L712" s="101"/>
      <c r="M712" s="94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ht="15.75" customHeight="1" spans="1:26">
      <c r="A713" s="92"/>
      <c r="B713" s="94"/>
      <c r="C713" s="94"/>
      <c r="D713" s="94"/>
      <c r="E713" s="94"/>
      <c r="F713" s="94"/>
      <c r="G713" s="94"/>
      <c r="H713" s="94"/>
      <c r="I713" s="94"/>
      <c r="J713" s="94"/>
      <c r="K713" s="94"/>
      <c r="L713" s="101"/>
      <c r="M713" s="94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ht="15.75" customHeight="1" spans="1:26">
      <c r="A714" s="92"/>
      <c r="B714" s="94"/>
      <c r="C714" s="94"/>
      <c r="D714" s="94"/>
      <c r="E714" s="94"/>
      <c r="F714" s="94"/>
      <c r="G714" s="94"/>
      <c r="H714" s="94"/>
      <c r="I714" s="94"/>
      <c r="J714" s="94"/>
      <c r="K714" s="94"/>
      <c r="L714" s="101"/>
      <c r="M714" s="94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ht="15.75" customHeight="1" spans="1:26">
      <c r="A715" s="92"/>
      <c r="B715" s="94"/>
      <c r="C715" s="94"/>
      <c r="D715" s="94"/>
      <c r="E715" s="94"/>
      <c r="F715" s="94"/>
      <c r="G715" s="94"/>
      <c r="H715" s="94"/>
      <c r="I715" s="94"/>
      <c r="J715" s="94"/>
      <c r="K715" s="94"/>
      <c r="L715" s="101"/>
      <c r="M715" s="94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ht="15.75" customHeight="1" spans="1:26">
      <c r="A716" s="92"/>
      <c r="B716" s="94"/>
      <c r="C716" s="94"/>
      <c r="D716" s="94"/>
      <c r="E716" s="94"/>
      <c r="F716" s="94"/>
      <c r="G716" s="94"/>
      <c r="H716" s="94"/>
      <c r="I716" s="94"/>
      <c r="J716" s="94"/>
      <c r="K716" s="94"/>
      <c r="L716" s="101"/>
      <c r="M716" s="94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ht="15.75" customHeight="1" spans="1:26">
      <c r="A717" s="92"/>
      <c r="B717" s="94"/>
      <c r="C717" s="94"/>
      <c r="D717" s="94"/>
      <c r="E717" s="94"/>
      <c r="F717" s="94"/>
      <c r="G717" s="94"/>
      <c r="H717" s="94"/>
      <c r="I717" s="94"/>
      <c r="J717" s="94"/>
      <c r="K717" s="94"/>
      <c r="L717" s="101"/>
      <c r="M717" s="94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ht="15.75" customHeight="1" spans="1:26">
      <c r="A718" s="92"/>
      <c r="B718" s="94"/>
      <c r="C718" s="94"/>
      <c r="D718" s="94"/>
      <c r="E718" s="94"/>
      <c r="F718" s="94"/>
      <c r="G718" s="94"/>
      <c r="H718" s="94"/>
      <c r="I718" s="94"/>
      <c r="J718" s="94"/>
      <c r="K718" s="94"/>
      <c r="L718" s="101"/>
      <c r="M718" s="94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ht="15.75" customHeight="1" spans="1:26">
      <c r="A719" s="92"/>
      <c r="B719" s="94"/>
      <c r="C719" s="94"/>
      <c r="D719" s="94"/>
      <c r="E719" s="94"/>
      <c r="F719" s="94"/>
      <c r="G719" s="94"/>
      <c r="H719" s="94"/>
      <c r="I719" s="94"/>
      <c r="J719" s="94"/>
      <c r="K719" s="94"/>
      <c r="L719" s="101"/>
      <c r="M719" s="94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ht="15.75" customHeight="1" spans="1:26">
      <c r="A720" s="92"/>
      <c r="B720" s="94"/>
      <c r="C720" s="94"/>
      <c r="D720" s="94"/>
      <c r="E720" s="94"/>
      <c r="F720" s="94"/>
      <c r="G720" s="94"/>
      <c r="H720" s="94"/>
      <c r="I720" s="94"/>
      <c r="J720" s="94"/>
      <c r="K720" s="94"/>
      <c r="L720" s="101"/>
      <c r="M720" s="94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ht="15.75" customHeight="1" spans="1:26">
      <c r="A721" s="92"/>
      <c r="B721" s="94"/>
      <c r="C721" s="94"/>
      <c r="D721" s="94"/>
      <c r="E721" s="94"/>
      <c r="F721" s="94"/>
      <c r="G721" s="94"/>
      <c r="H721" s="94"/>
      <c r="I721" s="94"/>
      <c r="J721" s="94"/>
      <c r="K721" s="94"/>
      <c r="L721" s="101"/>
      <c r="M721" s="94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ht="15.75" customHeight="1" spans="1:26">
      <c r="A722" s="92"/>
      <c r="B722" s="94"/>
      <c r="C722" s="94"/>
      <c r="D722" s="94"/>
      <c r="E722" s="94"/>
      <c r="F722" s="94"/>
      <c r="G722" s="94"/>
      <c r="H722" s="94"/>
      <c r="I722" s="94"/>
      <c r="J722" s="94"/>
      <c r="K722" s="94"/>
      <c r="L722" s="101"/>
      <c r="M722" s="94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ht="15.75" customHeight="1" spans="1:26">
      <c r="A723" s="92"/>
      <c r="B723" s="94"/>
      <c r="C723" s="94"/>
      <c r="D723" s="94"/>
      <c r="E723" s="94"/>
      <c r="F723" s="94"/>
      <c r="G723" s="94"/>
      <c r="H723" s="94"/>
      <c r="I723" s="94"/>
      <c r="J723" s="94"/>
      <c r="K723" s="94"/>
      <c r="L723" s="101"/>
      <c r="M723" s="94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ht="15.75" customHeight="1" spans="1:26">
      <c r="A724" s="92"/>
      <c r="B724" s="94"/>
      <c r="C724" s="94"/>
      <c r="D724" s="94"/>
      <c r="E724" s="94"/>
      <c r="F724" s="94"/>
      <c r="G724" s="94"/>
      <c r="H724" s="94"/>
      <c r="I724" s="94"/>
      <c r="J724" s="94"/>
      <c r="K724" s="94"/>
      <c r="L724" s="101"/>
      <c r="M724" s="94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ht="15.75" customHeight="1" spans="1:26">
      <c r="A725" s="92"/>
      <c r="B725" s="94"/>
      <c r="C725" s="94"/>
      <c r="D725" s="94"/>
      <c r="E725" s="94"/>
      <c r="F725" s="94"/>
      <c r="G725" s="94"/>
      <c r="H725" s="94"/>
      <c r="I725" s="94"/>
      <c r="J725" s="94"/>
      <c r="K725" s="94"/>
      <c r="L725" s="101"/>
      <c r="M725" s="94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ht="15.75" customHeight="1" spans="1:26">
      <c r="A726" s="92"/>
      <c r="B726" s="94"/>
      <c r="C726" s="94"/>
      <c r="D726" s="94"/>
      <c r="E726" s="94"/>
      <c r="F726" s="94"/>
      <c r="G726" s="94"/>
      <c r="H726" s="94"/>
      <c r="I726" s="94"/>
      <c r="J726" s="94"/>
      <c r="K726" s="94"/>
      <c r="L726" s="101"/>
      <c r="M726" s="94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ht="15.75" customHeight="1" spans="1:26">
      <c r="A727" s="92"/>
      <c r="B727" s="94"/>
      <c r="C727" s="94"/>
      <c r="D727" s="94"/>
      <c r="E727" s="94"/>
      <c r="F727" s="94"/>
      <c r="G727" s="94"/>
      <c r="H727" s="94"/>
      <c r="I727" s="94"/>
      <c r="J727" s="94"/>
      <c r="K727" s="94"/>
      <c r="L727" s="101"/>
      <c r="M727" s="94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ht="15.75" customHeight="1" spans="1:26">
      <c r="A728" s="92"/>
      <c r="B728" s="94"/>
      <c r="C728" s="94"/>
      <c r="D728" s="94"/>
      <c r="E728" s="94"/>
      <c r="F728" s="94"/>
      <c r="G728" s="94"/>
      <c r="H728" s="94"/>
      <c r="I728" s="94"/>
      <c r="J728" s="94"/>
      <c r="K728" s="94"/>
      <c r="L728" s="101"/>
      <c r="M728" s="94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ht="15.75" customHeight="1" spans="1:26">
      <c r="A729" s="92"/>
      <c r="B729" s="94"/>
      <c r="C729" s="94"/>
      <c r="D729" s="94"/>
      <c r="E729" s="94"/>
      <c r="F729" s="94"/>
      <c r="G729" s="94"/>
      <c r="H729" s="94"/>
      <c r="I729" s="94"/>
      <c r="J729" s="94"/>
      <c r="K729" s="94"/>
      <c r="L729" s="101"/>
      <c r="M729" s="94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ht="15.75" customHeight="1" spans="1:26">
      <c r="A730" s="92"/>
      <c r="B730" s="94"/>
      <c r="C730" s="94"/>
      <c r="D730" s="94"/>
      <c r="E730" s="94"/>
      <c r="F730" s="94"/>
      <c r="G730" s="94"/>
      <c r="H730" s="94"/>
      <c r="I730" s="94"/>
      <c r="J730" s="94"/>
      <c r="K730" s="94"/>
      <c r="L730" s="101"/>
      <c r="M730" s="94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ht="15.75" customHeight="1" spans="1:26">
      <c r="A731" s="92"/>
      <c r="B731" s="94"/>
      <c r="C731" s="94"/>
      <c r="D731" s="94"/>
      <c r="E731" s="94"/>
      <c r="F731" s="94"/>
      <c r="G731" s="94"/>
      <c r="H731" s="94"/>
      <c r="I731" s="94"/>
      <c r="J731" s="94"/>
      <c r="K731" s="94"/>
      <c r="L731" s="101"/>
      <c r="M731" s="94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ht="15.75" customHeight="1" spans="1:26">
      <c r="A732" s="92"/>
      <c r="B732" s="94"/>
      <c r="C732" s="94"/>
      <c r="D732" s="94"/>
      <c r="E732" s="94"/>
      <c r="F732" s="94"/>
      <c r="G732" s="94"/>
      <c r="H732" s="94"/>
      <c r="I732" s="94"/>
      <c r="J732" s="94"/>
      <c r="K732" s="94"/>
      <c r="L732" s="101"/>
      <c r="M732" s="94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ht="15.75" customHeight="1" spans="1:26">
      <c r="A733" s="92"/>
      <c r="B733" s="94"/>
      <c r="C733" s="94"/>
      <c r="D733" s="94"/>
      <c r="E733" s="94"/>
      <c r="F733" s="94"/>
      <c r="G733" s="94"/>
      <c r="H733" s="94"/>
      <c r="I733" s="94"/>
      <c r="J733" s="94"/>
      <c r="K733" s="94"/>
      <c r="L733" s="101"/>
      <c r="M733" s="94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ht="15.75" customHeight="1" spans="1:26">
      <c r="A734" s="92"/>
      <c r="B734" s="94"/>
      <c r="C734" s="94"/>
      <c r="D734" s="94"/>
      <c r="E734" s="94"/>
      <c r="F734" s="94"/>
      <c r="G734" s="94"/>
      <c r="H734" s="94"/>
      <c r="I734" s="94"/>
      <c r="J734" s="94"/>
      <c r="K734" s="94"/>
      <c r="L734" s="101"/>
      <c r="M734" s="94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ht="15.75" customHeight="1" spans="1:26">
      <c r="A735" s="92"/>
      <c r="B735" s="94"/>
      <c r="C735" s="94"/>
      <c r="D735" s="94"/>
      <c r="E735" s="94"/>
      <c r="F735" s="94"/>
      <c r="G735" s="94"/>
      <c r="H735" s="94"/>
      <c r="I735" s="94"/>
      <c r="J735" s="94"/>
      <c r="K735" s="94"/>
      <c r="L735" s="101"/>
      <c r="M735" s="94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ht="15.75" customHeight="1" spans="1:26">
      <c r="A736" s="92"/>
      <c r="B736" s="94"/>
      <c r="C736" s="94"/>
      <c r="D736" s="94"/>
      <c r="E736" s="94"/>
      <c r="F736" s="94"/>
      <c r="G736" s="94"/>
      <c r="H736" s="94"/>
      <c r="I736" s="94"/>
      <c r="J736" s="94"/>
      <c r="K736" s="94"/>
      <c r="L736" s="101"/>
      <c r="M736" s="94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ht="15.75" customHeight="1" spans="1:26">
      <c r="A737" s="92"/>
      <c r="B737" s="94"/>
      <c r="C737" s="94"/>
      <c r="D737" s="94"/>
      <c r="E737" s="94"/>
      <c r="F737" s="94"/>
      <c r="G737" s="94"/>
      <c r="H737" s="94"/>
      <c r="I737" s="94"/>
      <c r="J737" s="94"/>
      <c r="K737" s="94"/>
      <c r="L737" s="101"/>
      <c r="M737" s="94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ht="15.75" customHeight="1" spans="1:26">
      <c r="A738" s="92"/>
      <c r="B738" s="94"/>
      <c r="C738" s="94"/>
      <c r="D738" s="94"/>
      <c r="E738" s="94"/>
      <c r="F738" s="94"/>
      <c r="G738" s="94"/>
      <c r="H738" s="94"/>
      <c r="I738" s="94"/>
      <c r="J738" s="94"/>
      <c r="K738" s="94"/>
      <c r="L738" s="101"/>
      <c r="M738" s="94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ht="15.75" customHeight="1" spans="1:26">
      <c r="A739" s="92"/>
      <c r="B739" s="94"/>
      <c r="C739" s="94"/>
      <c r="D739" s="94"/>
      <c r="E739" s="94"/>
      <c r="F739" s="94"/>
      <c r="G739" s="94"/>
      <c r="H739" s="94"/>
      <c r="I739" s="94"/>
      <c r="J739" s="94"/>
      <c r="K739" s="94"/>
      <c r="L739" s="101"/>
      <c r="M739" s="94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ht="15.75" customHeight="1" spans="1:26">
      <c r="A740" s="92"/>
      <c r="B740" s="94"/>
      <c r="C740" s="94"/>
      <c r="D740" s="94"/>
      <c r="E740" s="94"/>
      <c r="F740" s="94"/>
      <c r="G740" s="94"/>
      <c r="H740" s="94"/>
      <c r="I740" s="94"/>
      <c r="J740" s="94"/>
      <c r="K740" s="94"/>
      <c r="L740" s="101"/>
      <c r="M740" s="94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ht="15.75" customHeight="1" spans="1:26">
      <c r="A741" s="92"/>
      <c r="B741" s="94"/>
      <c r="C741" s="94"/>
      <c r="D741" s="94"/>
      <c r="E741" s="94"/>
      <c r="F741" s="94"/>
      <c r="G741" s="94"/>
      <c r="H741" s="94"/>
      <c r="I741" s="94"/>
      <c r="J741" s="94"/>
      <c r="K741" s="94"/>
      <c r="L741" s="101"/>
      <c r="M741" s="94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ht="15.75" customHeight="1" spans="1:26">
      <c r="A742" s="92"/>
      <c r="B742" s="94"/>
      <c r="C742" s="94"/>
      <c r="D742" s="94"/>
      <c r="E742" s="94"/>
      <c r="F742" s="94"/>
      <c r="G742" s="94"/>
      <c r="H742" s="94"/>
      <c r="I742" s="94"/>
      <c r="J742" s="94"/>
      <c r="K742" s="94"/>
      <c r="L742" s="101"/>
      <c r="M742" s="94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ht="15.75" customHeight="1" spans="1:26">
      <c r="A743" s="92"/>
      <c r="B743" s="94"/>
      <c r="C743" s="94"/>
      <c r="D743" s="94"/>
      <c r="E743" s="94"/>
      <c r="F743" s="94"/>
      <c r="G743" s="94"/>
      <c r="H743" s="94"/>
      <c r="I743" s="94"/>
      <c r="J743" s="94"/>
      <c r="K743" s="94"/>
      <c r="L743" s="101"/>
      <c r="M743" s="94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ht="15.75" customHeight="1" spans="1:26">
      <c r="A744" s="92"/>
      <c r="B744" s="94"/>
      <c r="C744" s="94"/>
      <c r="D744" s="94"/>
      <c r="E744" s="94"/>
      <c r="F744" s="94"/>
      <c r="G744" s="94"/>
      <c r="H744" s="94"/>
      <c r="I744" s="94"/>
      <c r="J744" s="94"/>
      <c r="K744" s="94"/>
      <c r="L744" s="101"/>
      <c r="M744" s="94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ht="15.75" customHeight="1" spans="1:26">
      <c r="A745" s="92"/>
      <c r="B745" s="94"/>
      <c r="C745" s="94"/>
      <c r="D745" s="94"/>
      <c r="E745" s="94"/>
      <c r="F745" s="94"/>
      <c r="G745" s="94"/>
      <c r="H745" s="94"/>
      <c r="I745" s="94"/>
      <c r="J745" s="94"/>
      <c r="K745" s="94"/>
      <c r="L745" s="101"/>
      <c r="M745" s="94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ht="15.75" customHeight="1" spans="1:26">
      <c r="A746" s="92"/>
      <c r="B746" s="94"/>
      <c r="C746" s="94"/>
      <c r="D746" s="94"/>
      <c r="E746" s="94"/>
      <c r="F746" s="94"/>
      <c r="G746" s="94"/>
      <c r="H746" s="94"/>
      <c r="I746" s="94"/>
      <c r="J746" s="94"/>
      <c r="K746" s="94"/>
      <c r="L746" s="101"/>
      <c r="M746" s="94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ht="15.75" customHeight="1" spans="1:26">
      <c r="A747" s="92"/>
      <c r="B747" s="94"/>
      <c r="C747" s="94"/>
      <c r="D747" s="94"/>
      <c r="E747" s="94"/>
      <c r="F747" s="94"/>
      <c r="G747" s="94"/>
      <c r="H747" s="94"/>
      <c r="I747" s="94"/>
      <c r="J747" s="94"/>
      <c r="K747" s="94"/>
      <c r="L747" s="101"/>
      <c r="M747" s="94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ht="15.75" customHeight="1" spans="1:26">
      <c r="A748" s="92"/>
      <c r="B748" s="94"/>
      <c r="C748" s="94"/>
      <c r="D748" s="94"/>
      <c r="E748" s="94"/>
      <c r="F748" s="94"/>
      <c r="G748" s="94"/>
      <c r="H748" s="94"/>
      <c r="I748" s="94"/>
      <c r="J748" s="94"/>
      <c r="K748" s="94"/>
      <c r="L748" s="101"/>
      <c r="M748" s="94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ht="15.75" customHeight="1" spans="1:26">
      <c r="A749" s="92"/>
      <c r="B749" s="94"/>
      <c r="C749" s="94"/>
      <c r="D749" s="94"/>
      <c r="E749" s="94"/>
      <c r="F749" s="94"/>
      <c r="G749" s="94"/>
      <c r="H749" s="94"/>
      <c r="I749" s="94"/>
      <c r="J749" s="94"/>
      <c r="K749" s="94"/>
      <c r="L749" s="101"/>
      <c r="M749" s="94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ht="15.75" customHeight="1" spans="1:26">
      <c r="A750" s="92"/>
      <c r="B750" s="94"/>
      <c r="C750" s="94"/>
      <c r="D750" s="94"/>
      <c r="E750" s="94"/>
      <c r="F750" s="94"/>
      <c r="G750" s="94"/>
      <c r="H750" s="94"/>
      <c r="I750" s="94"/>
      <c r="J750" s="94"/>
      <c r="K750" s="94"/>
      <c r="L750" s="101"/>
      <c r="M750" s="94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ht="15.75" customHeight="1" spans="1:26">
      <c r="A751" s="92"/>
      <c r="B751" s="94"/>
      <c r="C751" s="94"/>
      <c r="D751" s="94"/>
      <c r="E751" s="94"/>
      <c r="F751" s="94"/>
      <c r="G751" s="94"/>
      <c r="H751" s="94"/>
      <c r="I751" s="94"/>
      <c r="J751" s="94"/>
      <c r="K751" s="94"/>
      <c r="L751" s="101"/>
      <c r="M751" s="94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ht="15.75" customHeight="1" spans="1:26">
      <c r="A752" s="92"/>
      <c r="B752" s="94"/>
      <c r="C752" s="94"/>
      <c r="D752" s="94"/>
      <c r="E752" s="94"/>
      <c r="F752" s="94"/>
      <c r="G752" s="94"/>
      <c r="H752" s="94"/>
      <c r="I752" s="94"/>
      <c r="J752" s="94"/>
      <c r="K752" s="94"/>
      <c r="L752" s="101"/>
      <c r="M752" s="94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ht="15.75" customHeight="1" spans="1:26">
      <c r="A753" s="92"/>
      <c r="B753" s="94"/>
      <c r="C753" s="94"/>
      <c r="D753" s="94"/>
      <c r="E753" s="94"/>
      <c r="F753" s="94"/>
      <c r="G753" s="94"/>
      <c r="H753" s="94"/>
      <c r="I753" s="94"/>
      <c r="J753" s="94"/>
      <c r="K753" s="94"/>
      <c r="L753" s="101"/>
      <c r="M753" s="94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ht="15.75" customHeight="1" spans="1:26">
      <c r="A754" s="92"/>
      <c r="B754" s="94"/>
      <c r="C754" s="94"/>
      <c r="D754" s="94"/>
      <c r="E754" s="94"/>
      <c r="F754" s="94"/>
      <c r="G754" s="94"/>
      <c r="H754" s="94"/>
      <c r="I754" s="94"/>
      <c r="J754" s="94"/>
      <c r="K754" s="94"/>
      <c r="L754" s="101"/>
      <c r="M754" s="94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ht="15.75" customHeight="1" spans="1:26">
      <c r="A755" s="92"/>
      <c r="B755" s="94"/>
      <c r="C755" s="94"/>
      <c r="D755" s="94"/>
      <c r="E755" s="94"/>
      <c r="F755" s="94"/>
      <c r="G755" s="94"/>
      <c r="H755" s="94"/>
      <c r="I755" s="94"/>
      <c r="J755" s="94"/>
      <c r="K755" s="94"/>
      <c r="L755" s="101"/>
      <c r="M755" s="94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ht="15.75" customHeight="1" spans="1:26">
      <c r="A756" s="92"/>
      <c r="B756" s="94"/>
      <c r="C756" s="94"/>
      <c r="D756" s="94"/>
      <c r="E756" s="94"/>
      <c r="F756" s="94"/>
      <c r="G756" s="94"/>
      <c r="H756" s="94"/>
      <c r="I756" s="94"/>
      <c r="J756" s="94"/>
      <c r="K756" s="94"/>
      <c r="L756" s="101"/>
      <c r="M756" s="94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ht="15.75" customHeight="1" spans="1:26">
      <c r="A757" s="92"/>
      <c r="B757" s="94"/>
      <c r="C757" s="94"/>
      <c r="D757" s="94"/>
      <c r="E757" s="94"/>
      <c r="F757" s="94"/>
      <c r="G757" s="94"/>
      <c r="H757" s="94"/>
      <c r="I757" s="94"/>
      <c r="J757" s="94"/>
      <c r="K757" s="94"/>
      <c r="L757" s="101"/>
      <c r="M757" s="94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ht="15.75" customHeight="1" spans="1:26">
      <c r="A758" s="92"/>
      <c r="B758" s="94"/>
      <c r="C758" s="94"/>
      <c r="D758" s="94"/>
      <c r="E758" s="94"/>
      <c r="F758" s="94"/>
      <c r="G758" s="94"/>
      <c r="H758" s="94"/>
      <c r="I758" s="94"/>
      <c r="J758" s="94"/>
      <c r="K758" s="94"/>
      <c r="L758" s="101"/>
      <c r="M758" s="94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ht="15.75" customHeight="1" spans="1:26">
      <c r="A759" s="92"/>
      <c r="B759" s="94"/>
      <c r="C759" s="94"/>
      <c r="D759" s="94"/>
      <c r="E759" s="94"/>
      <c r="F759" s="94"/>
      <c r="G759" s="94"/>
      <c r="H759" s="94"/>
      <c r="I759" s="94"/>
      <c r="J759" s="94"/>
      <c r="K759" s="94"/>
      <c r="L759" s="101"/>
      <c r="M759" s="94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ht="15.75" customHeight="1" spans="1:26">
      <c r="A760" s="92"/>
      <c r="B760" s="94"/>
      <c r="C760" s="94"/>
      <c r="D760" s="94"/>
      <c r="E760" s="94"/>
      <c r="F760" s="94"/>
      <c r="G760" s="94"/>
      <c r="H760" s="94"/>
      <c r="I760" s="94"/>
      <c r="J760" s="94"/>
      <c r="K760" s="94"/>
      <c r="L760" s="101"/>
      <c r="M760" s="94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ht="15.75" customHeight="1" spans="1:26">
      <c r="A761" s="92"/>
      <c r="B761" s="94"/>
      <c r="C761" s="94"/>
      <c r="D761" s="94"/>
      <c r="E761" s="94"/>
      <c r="F761" s="94"/>
      <c r="G761" s="94"/>
      <c r="H761" s="94"/>
      <c r="I761" s="94"/>
      <c r="J761" s="94"/>
      <c r="K761" s="94"/>
      <c r="L761" s="101"/>
      <c r="M761" s="94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ht="15.75" customHeight="1" spans="1:26">
      <c r="A762" s="92"/>
      <c r="B762" s="94"/>
      <c r="C762" s="94"/>
      <c r="D762" s="94"/>
      <c r="E762" s="94"/>
      <c r="F762" s="94"/>
      <c r="G762" s="94"/>
      <c r="H762" s="94"/>
      <c r="I762" s="94"/>
      <c r="J762" s="94"/>
      <c r="K762" s="94"/>
      <c r="L762" s="101"/>
      <c r="M762" s="94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ht="15.75" customHeight="1" spans="1:26">
      <c r="A763" s="92"/>
      <c r="B763" s="94"/>
      <c r="C763" s="94"/>
      <c r="D763" s="94"/>
      <c r="E763" s="94"/>
      <c r="F763" s="94"/>
      <c r="G763" s="94"/>
      <c r="H763" s="94"/>
      <c r="I763" s="94"/>
      <c r="J763" s="94"/>
      <c r="K763" s="94"/>
      <c r="L763" s="101"/>
      <c r="M763" s="94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ht="15.75" customHeight="1" spans="1:26">
      <c r="A764" s="92"/>
      <c r="B764" s="94"/>
      <c r="C764" s="94"/>
      <c r="D764" s="94"/>
      <c r="E764" s="94"/>
      <c r="F764" s="94"/>
      <c r="G764" s="94"/>
      <c r="H764" s="94"/>
      <c r="I764" s="94"/>
      <c r="J764" s="94"/>
      <c r="K764" s="94"/>
      <c r="L764" s="101"/>
      <c r="M764" s="94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ht="15.75" customHeight="1" spans="1:26">
      <c r="A765" s="92"/>
      <c r="B765" s="94"/>
      <c r="C765" s="94"/>
      <c r="D765" s="94"/>
      <c r="E765" s="94"/>
      <c r="F765" s="94"/>
      <c r="G765" s="94"/>
      <c r="H765" s="94"/>
      <c r="I765" s="94"/>
      <c r="J765" s="94"/>
      <c r="K765" s="94"/>
      <c r="L765" s="101"/>
      <c r="M765" s="94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ht="15.75" customHeight="1" spans="1:26">
      <c r="A766" s="92"/>
      <c r="B766" s="94"/>
      <c r="C766" s="94"/>
      <c r="D766" s="94"/>
      <c r="E766" s="94"/>
      <c r="F766" s="94"/>
      <c r="G766" s="94"/>
      <c r="H766" s="94"/>
      <c r="I766" s="94"/>
      <c r="J766" s="94"/>
      <c r="K766" s="94"/>
      <c r="L766" s="101"/>
      <c r="M766" s="94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ht="15.75" customHeight="1" spans="1:26">
      <c r="A767" s="92"/>
      <c r="B767" s="94"/>
      <c r="C767" s="94"/>
      <c r="D767" s="94"/>
      <c r="E767" s="94"/>
      <c r="F767" s="94"/>
      <c r="G767" s="94"/>
      <c r="H767" s="94"/>
      <c r="I767" s="94"/>
      <c r="J767" s="94"/>
      <c r="K767" s="94"/>
      <c r="L767" s="101"/>
      <c r="M767" s="94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ht="15.75" customHeight="1" spans="1:26">
      <c r="A768" s="92"/>
      <c r="B768" s="94"/>
      <c r="C768" s="94"/>
      <c r="D768" s="94"/>
      <c r="E768" s="94"/>
      <c r="F768" s="94"/>
      <c r="G768" s="94"/>
      <c r="H768" s="94"/>
      <c r="I768" s="94"/>
      <c r="J768" s="94"/>
      <c r="K768" s="94"/>
      <c r="L768" s="101"/>
      <c r="M768" s="94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ht="15.75" customHeight="1" spans="1:26">
      <c r="A769" s="92"/>
      <c r="B769" s="94"/>
      <c r="C769" s="94"/>
      <c r="D769" s="94"/>
      <c r="E769" s="94"/>
      <c r="F769" s="94"/>
      <c r="G769" s="94"/>
      <c r="H769" s="94"/>
      <c r="I769" s="94"/>
      <c r="J769" s="94"/>
      <c r="K769" s="94"/>
      <c r="L769" s="101"/>
      <c r="M769" s="94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ht="15.75" customHeight="1" spans="1:26">
      <c r="A770" s="92"/>
      <c r="B770" s="94"/>
      <c r="C770" s="94"/>
      <c r="D770" s="94"/>
      <c r="E770" s="94"/>
      <c r="F770" s="94"/>
      <c r="G770" s="94"/>
      <c r="H770" s="94"/>
      <c r="I770" s="94"/>
      <c r="J770" s="94"/>
      <c r="K770" s="94"/>
      <c r="L770" s="101"/>
      <c r="M770" s="94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ht="15.75" customHeight="1" spans="1:26">
      <c r="A771" s="92"/>
      <c r="B771" s="94"/>
      <c r="C771" s="94"/>
      <c r="D771" s="94"/>
      <c r="E771" s="94"/>
      <c r="F771" s="94"/>
      <c r="G771" s="94"/>
      <c r="H771" s="94"/>
      <c r="I771" s="94"/>
      <c r="J771" s="94"/>
      <c r="K771" s="94"/>
      <c r="L771" s="101"/>
      <c r="M771" s="94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ht="15.75" customHeight="1" spans="1:26">
      <c r="A772" s="92"/>
      <c r="B772" s="94"/>
      <c r="C772" s="94"/>
      <c r="D772" s="94"/>
      <c r="E772" s="94"/>
      <c r="F772" s="94"/>
      <c r="G772" s="94"/>
      <c r="H772" s="94"/>
      <c r="I772" s="94"/>
      <c r="J772" s="94"/>
      <c r="K772" s="94"/>
      <c r="L772" s="101"/>
      <c r="M772" s="94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ht="15.75" customHeight="1" spans="1:26">
      <c r="A773" s="92"/>
      <c r="B773" s="94"/>
      <c r="C773" s="94"/>
      <c r="D773" s="94"/>
      <c r="E773" s="94"/>
      <c r="F773" s="94"/>
      <c r="G773" s="94"/>
      <c r="H773" s="94"/>
      <c r="I773" s="94"/>
      <c r="J773" s="94"/>
      <c r="K773" s="94"/>
      <c r="L773" s="101"/>
      <c r="M773" s="94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ht="15.75" customHeight="1" spans="1:26">
      <c r="A774" s="92"/>
      <c r="B774" s="94"/>
      <c r="C774" s="94"/>
      <c r="D774" s="94"/>
      <c r="E774" s="94"/>
      <c r="F774" s="94"/>
      <c r="G774" s="94"/>
      <c r="H774" s="94"/>
      <c r="I774" s="94"/>
      <c r="J774" s="94"/>
      <c r="K774" s="94"/>
      <c r="L774" s="101"/>
      <c r="M774" s="94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ht="15.75" customHeight="1" spans="1:26">
      <c r="A775" s="92"/>
      <c r="B775" s="94"/>
      <c r="C775" s="94"/>
      <c r="D775" s="94"/>
      <c r="E775" s="94"/>
      <c r="F775" s="94"/>
      <c r="G775" s="94"/>
      <c r="H775" s="94"/>
      <c r="I775" s="94"/>
      <c r="J775" s="94"/>
      <c r="K775" s="94"/>
      <c r="L775" s="101"/>
      <c r="M775" s="94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ht="15.75" customHeight="1" spans="1:26">
      <c r="A776" s="92"/>
      <c r="B776" s="94"/>
      <c r="C776" s="94"/>
      <c r="D776" s="94"/>
      <c r="E776" s="94"/>
      <c r="F776" s="94"/>
      <c r="G776" s="94"/>
      <c r="H776" s="94"/>
      <c r="I776" s="94"/>
      <c r="J776" s="94"/>
      <c r="K776" s="94"/>
      <c r="L776" s="101"/>
      <c r="M776" s="94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ht="15.75" customHeight="1" spans="1:26">
      <c r="A777" s="92"/>
      <c r="B777" s="94"/>
      <c r="C777" s="94"/>
      <c r="D777" s="94"/>
      <c r="E777" s="94"/>
      <c r="F777" s="94"/>
      <c r="G777" s="94"/>
      <c r="H777" s="94"/>
      <c r="I777" s="94"/>
      <c r="J777" s="94"/>
      <c r="K777" s="94"/>
      <c r="L777" s="101"/>
      <c r="M777" s="94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ht="15.75" customHeight="1" spans="1:26">
      <c r="A778" s="92"/>
      <c r="B778" s="94"/>
      <c r="C778" s="94"/>
      <c r="D778" s="94"/>
      <c r="E778" s="94"/>
      <c r="F778" s="94"/>
      <c r="G778" s="94"/>
      <c r="H778" s="94"/>
      <c r="I778" s="94"/>
      <c r="J778" s="94"/>
      <c r="K778" s="94"/>
      <c r="L778" s="101"/>
      <c r="M778" s="94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ht="15.75" customHeight="1" spans="1:26">
      <c r="A779" s="92"/>
      <c r="B779" s="94"/>
      <c r="C779" s="94"/>
      <c r="D779" s="94"/>
      <c r="E779" s="94"/>
      <c r="F779" s="94"/>
      <c r="G779" s="94"/>
      <c r="H779" s="94"/>
      <c r="I779" s="94"/>
      <c r="J779" s="94"/>
      <c r="K779" s="94"/>
      <c r="L779" s="101"/>
      <c r="M779" s="94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ht="15.75" customHeight="1" spans="1:26">
      <c r="A780" s="92"/>
      <c r="B780" s="94"/>
      <c r="C780" s="94"/>
      <c r="D780" s="94"/>
      <c r="E780" s="94"/>
      <c r="F780" s="94"/>
      <c r="G780" s="94"/>
      <c r="H780" s="94"/>
      <c r="I780" s="94"/>
      <c r="J780" s="94"/>
      <c r="K780" s="94"/>
      <c r="L780" s="101"/>
      <c r="M780" s="94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ht="15.75" customHeight="1" spans="1:26">
      <c r="A781" s="92"/>
      <c r="B781" s="94"/>
      <c r="C781" s="94"/>
      <c r="D781" s="94"/>
      <c r="E781" s="94"/>
      <c r="F781" s="94"/>
      <c r="G781" s="94"/>
      <c r="H781" s="94"/>
      <c r="I781" s="94"/>
      <c r="J781" s="94"/>
      <c r="K781" s="94"/>
      <c r="L781" s="101"/>
      <c r="M781" s="94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ht="15.75" customHeight="1" spans="1:26">
      <c r="A782" s="92"/>
      <c r="B782" s="94"/>
      <c r="C782" s="94"/>
      <c r="D782" s="94"/>
      <c r="E782" s="94"/>
      <c r="F782" s="94"/>
      <c r="G782" s="94"/>
      <c r="H782" s="94"/>
      <c r="I782" s="94"/>
      <c r="J782" s="94"/>
      <c r="K782" s="94"/>
      <c r="L782" s="101"/>
      <c r="M782" s="94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ht="15.75" customHeight="1" spans="1:26">
      <c r="A783" s="92"/>
      <c r="B783" s="94"/>
      <c r="C783" s="94"/>
      <c r="D783" s="94"/>
      <c r="E783" s="94"/>
      <c r="F783" s="94"/>
      <c r="G783" s="94"/>
      <c r="H783" s="94"/>
      <c r="I783" s="94"/>
      <c r="J783" s="94"/>
      <c r="K783" s="94"/>
      <c r="L783" s="101"/>
      <c r="M783" s="94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ht="15.75" customHeight="1" spans="1:26">
      <c r="A784" s="92"/>
      <c r="B784" s="94"/>
      <c r="C784" s="94"/>
      <c r="D784" s="94"/>
      <c r="E784" s="94"/>
      <c r="F784" s="94"/>
      <c r="G784" s="94"/>
      <c r="H784" s="94"/>
      <c r="I784" s="94"/>
      <c r="J784" s="94"/>
      <c r="K784" s="94"/>
      <c r="L784" s="101"/>
      <c r="M784" s="94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ht="15.75" customHeight="1" spans="1:26">
      <c r="A785" s="92"/>
      <c r="B785" s="94"/>
      <c r="C785" s="94"/>
      <c r="D785" s="94"/>
      <c r="E785" s="94"/>
      <c r="F785" s="94"/>
      <c r="G785" s="94"/>
      <c r="H785" s="94"/>
      <c r="I785" s="94"/>
      <c r="J785" s="94"/>
      <c r="K785" s="94"/>
      <c r="L785" s="101"/>
      <c r="M785" s="94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ht="15.75" customHeight="1" spans="1:26">
      <c r="A786" s="92"/>
      <c r="B786" s="94"/>
      <c r="C786" s="94"/>
      <c r="D786" s="94"/>
      <c r="E786" s="94"/>
      <c r="F786" s="94"/>
      <c r="G786" s="94"/>
      <c r="H786" s="94"/>
      <c r="I786" s="94"/>
      <c r="J786" s="94"/>
      <c r="K786" s="94"/>
      <c r="L786" s="101"/>
      <c r="M786" s="94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ht="15.75" customHeight="1" spans="1:26">
      <c r="A787" s="92"/>
      <c r="B787" s="94"/>
      <c r="C787" s="94"/>
      <c r="D787" s="94"/>
      <c r="E787" s="94"/>
      <c r="F787" s="94"/>
      <c r="G787" s="94"/>
      <c r="H787" s="94"/>
      <c r="I787" s="94"/>
      <c r="J787" s="94"/>
      <c r="K787" s="94"/>
      <c r="L787" s="101"/>
      <c r="M787" s="94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ht="15.75" customHeight="1" spans="1:26">
      <c r="A788" s="92"/>
      <c r="B788" s="94"/>
      <c r="C788" s="94"/>
      <c r="D788" s="94"/>
      <c r="E788" s="94"/>
      <c r="F788" s="94"/>
      <c r="G788" s="94"/>
      <c r="H788" s="94"/>
      <c r="I788" s="94"/>
      <c r="J788" s="94"/>
      <c r="K788" s="94"/>
      <c r="L788" s="101"/>
      <c r="M788" s="94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ht="15.75" customHeight="1" spans="1:26">
      <c r="A789" s="92"/>
      <c r="B789" s="94"/>
      <c r="C789" s="94"/>
      <c r="D789" s="94"/>
      <c r="E789" s="94"/>
      <c r="F789" s="94"/>
      <c r="G789" s="94"/>
      <c r="H789" s="94"/>
      <c r="I789" s="94"/>
      <c r="J789" s="94"/>
      <c r="K789" s="94"/>
      <c r="L789" s="101"/>
      <c r="M789" s="94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ht="15.75" customHeight="1" spans="1:26">
      <c r="A790" s="92"/>
      <c r="B790" s="94"/>
      <c r="C790" s="94"/>
      <c r="D790" s="94"/>
      <c r="E790" s="94"/>
      <c r="F790" s="94"/>
      <c r="G790" s="94"/>
      <c r="H790" s="94"/>
      <c r="I790" s="94"/>
      <c r="J790" s="94"/>
      <c r="K790" s="94"/>
      <c r="L790" s="101"/>
      <c r="M790" s="94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ht="15.75" customHeight="1" spans="1:26">
      <c r="A791" s="92"/>
      <c r="B791" s="94"/>
      <c r="C791" s="94"/>
      <c r="D791" s="94"/>
      <c r="E791" s="94"/>
      <c r="F791" s="94"/>
      <c r="G791" s="94"/>
      <c r="H791" s="94"/>
      <c r="I791" s="94"/>
      <c r="J791" s="94"/>
      <c r="K791" s="94"/>
      <c r="L791" s="101"/>
      <c r="M791" s="94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ht="15.75" customHeight="1" spans="1:26">
      <c r="A792" s="92"/>
      <c r="B792" s="94"/>
      <c r="C792" s="94"/>
      <c r="D792" s="94"/>
      <c r="E792" s="94"/>
      <c r="F792" s="94"/>
      <c r="G792" s="94"/>
      <c r="H792" s="94"/>
      <c r="I792" s="94"/>
      <c r="J792" s="94"/>
      <c r="K792" s="94"/>
      <c r="L792" s="101"/>
      <c r="M792" s="94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ht="15.75" customHeight="1" spans="1:26">
      <c r="A793" s="92"/>
      <c r="B793" s="94"/>
      <c r="C793" s="94"/>
      <c r="D793" s="94"/>
      <c r="E793" s="94"/>
      <c r="F793" s="94"/>
      <c r="G793" s="94"/>
      <c r="H793" s="94"/>
      <c r="I793" s="94"/>
      <c r="J793" s="94"/>
      <c r="K793" s="94"/>
      <c r="L793" s="101"/>
      <c r="M793" s="94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ht="15.75" customHeight="1" spans="1:26">
      <c r="A794" s="92"/>
      <c r="B794" s="94"/>
      <c r="C794" s="94"/>
      <c r="D794" s="94"/>
      <c r="E794" s="94"/>
      <c r="F794" s="94"/>
      <c r="G794" s="94"/>
      <c r="H794" s="94"/>
      <c r="I794" s="94"/>
      <c r="J794" s="94"/>
      <c r="K794" s="94"/>
      <c r="L794" s="101"/>
      <c r="M794" s="94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ht="15.75" customHeight="1" spans="1:26">
      <c r="A795" s="92"/>
      <c r="B795" s="94"/>
      <c r="C795" s="94"/>
      <c r="D795" s="94"/>
      <c r="E795" s="94"/>
      <c r="F795" s="94"/>
      <c r="G795" s="94"/>
      <c r="H795" s="94"/>
      <c r="I795" s="94"/>
      <c r="J795" s="94"/>
      <c r="K795" s="94"/>
      <c r="L795" s="101"/>
      <c r="M795" s="94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ht="15.75" customHeight="1" spans="1:26">
      <c r="A796" s="92"/>
      <c r="B796" s="94"/>
      <c r="C796" s="94"/>
      <c r="D796" s="94"/>
      <c r="E796" s="94"/>
      <c r="F796" s="94"/>
      <c r="G796" s="94"/>
      <c r="H796" s="94"/>
      <c r="I796" s="94"/>
      <c r="J796" s="94"/>
      <c r="K796" s="94"/>
      <c r="L796" s="101"/>
      <c r="M796" s="94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ht="15.75" customHeight="1" spans="1:26">
      <c r="A797" s="92"/>
      <c r="B797" s="94"/>
      <c r="C797" s="94"/>
      <c r="D797" s="94"/>
      <c r="E797" s="94"/>
      <c r="F797" s="94"/>
      <c r="G797" s="94"/>
      <c r="H797" s="94"/>
      <c r="I797" s="94"/>
      <c r="J797" s="94"/>
      <c r="K797" s="94"/>
      <c r="L797" s="101"/>
      <c r="M797" s="94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ht="15.75" customHeight="1" spans="1:26">
      <c r="A798" s="92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101"/>
      <c r="M798" s="94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ht="15.75" customHeight="1" spans="1:26">
      <c r="A799" s="92"/>
      <c r="B799" s="94"/>
      <c r="C799" s="94"/>
      <c r="D799" s="94"/>
      <c r="E799" s="94"/>
      <c r="F799" s="94"/>
      <c r="G799" s="94"/>
      <c r="H799" s="94"/>
      <c r="I799" s="94"/>
      <c r="J799" s="94"/>
      <c r="K799" s="94"/>
      <c r="L799" s="101"/>
      <c r="M799" s="94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ht="15.75" customHeight="1" spans="1:26">
      <c r="A800" s="92"/>
      <c r="B800" s="94"/>
      <c r="C800" s="94"/>
      <c r="D800" s="94"/>
      <c r="E800" s="94"/>
      <c r="F800" s="94"/>
      <c r="G800" s="94"/>
      <c r="H800" s="94"/>
      <c r="I800" s="94"/>
      <c r="J800" s="94"/>
      <c r="K800" s="94"/>
      <c r="L800" s="101"/>
      <c r="M800" s="94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ht="15.75" customHeight="1" spans="1:26">
      <c r="A801" s="92"/>
      <c r="B801" s="94"/>
      <c r="C801" s="94"/>
      <c r="D801" s="94"/>
      <c r="E801" s="94"/>
      <c r="F801" s="94"/>
      <c r="G801" s="94"/>
      <c r="H801" s="94"/>
      <c r="I801" s="94"/>
      <c r="J801" s="94"/>
      <c r="K801" s="94"/>
      <c r="L801" s="101"/>
      <c r="M801" s="94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ht="15.75" customHeight="1" spans="1:26">
      <c r="A802" s="92"/>
      <c r="B802" s="94"/>
      <c r="C802" s="94"/>
      <c r="D802" s="94"/>
      <c r="E802" s="94"/>
      <c r="F802" s="94"/>
      <c r="G802" s="94"/>
      <c r="H802" s="94"/>
      <c r="I802" s="94"/>
      <c r="J802" s="94"/>
      <c r="K802" s="94"/>
      <c r="L802" s="101"/>
      <c r="M802" s="94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ht="15.75" customHeight="1" spans="1:26">
      <c r="A803" s="92"/>
      <c r="B803" s="94"/>
      <c r="C803" s="94"/>
      <c r="D803" s="94"/>
      <c r="E803" s="94"/>
      <c r="F803" s="94"/>
      <c r="G803" s="94"/>
      <c r="H803" s="94"/>
      <c r="I803" s="94"/>
      <c r="J803" s="94"/>
      <c r="K803" s="94"/>
      <c r="L803" s="101"/>
      <c r="M803" s="94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ht="15.75" customHeight="1" spans="1:26">
      <c r="A804" s="92"/>
      <c r="B804" s="94"/>
      <c r="C804" s="94"/>
      <c r="D804" s="94"/>
      <c r="E804" s="94"/>
      <c r="F804" s="94"/>
      <c r="G804" s="94"/>
      <c r="H804" s="94"/>
      <c r="I804" s="94"/>
      <c r="J804" s="94"/>
      <c r="K804" s="94"/>
      <c r="L804" s="101"/>
      <c r="M804" s="94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ht="15.75" customHeight="1" spans="1:26">
      <c r="A805" s="92"/>
      <c r="B805" s="94"/>
      <c r="C805" s="94"/>
      <c r="D805" s="94"/>
      <c r="E805" s="94"/>
      <c r="F805" s="94"/>
      <c r="G805" s="94"/>
      <c r="H805" s="94"/>
      <c r="I805" s="94"/>
      <c r="J805" s="94"/>
      <c r="K805" s="94"/>
      <c r="L805" s="101"/>
      <c r="M805" s="94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ht="15.75" customHeight="1" spans="1:26">
      <c r="A806" s="92"/>
      <c r="B806" s="94"/>
      <c r="C806" s="94"/>
      <c r="D806" s="94"/>
      <c r="E806" s="94"/>
      <c r="F806" s="94"/>
      <c r="G806" s="94"/>
      <c r="H806" s="94"/>
      <c r="I806" s="94"/>
      <c r="J806" s="94"/>
      <c r="K806" s="94"/>
      <c r="L806" s="101"/>
      <c r="M806" s="94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ht="15.75" customHeight="1" spans="1:26">
      <c r="A807" s="92"/>
      <c r="B807" s="94"/>
      <c r="C807" s="94"/>
      <c r="D807" s="94"/>
      <c r="E807" s="94"/>
      <c r="F807" s="94"/>
      <c r="G807" s="94"/>
      <c r="H807" s="94"/>
      <c r="I807" s="94"/>
      <c r="J807" s="94"/>
      <c r="K807" s="94"/>
      <c r="L807" s="101"/>
      <c r="M807" s="94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ht="15.75" customHeight="1" spans="1:26">
      <c r="A808" s="92"/>
      <c r="B808" s="94"/>
      <c r="C808" s="94"/>
      <c r="D808" s="94"/>
      <c r="E808" s="94"/>
      <c r="F808" s="94"/>
      <c r="G808" s="94"/>
      <c r="H808" s="94"/>
      <c r="I808" s="94"/>
      <c r="J808" s="94"/>
      <c r="K808" s="94"/>
      <c r="L808" s="101"/>
      <c r="M808" s="94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ht="15.75" customHeight="1" spans="1:26">
      <c r="A809" s="92"/>
      <c r="B809" s="94"/>
      <c r="C809" s="94"/>
      <c r="D809" s="94"/>
      <c r="E809" s="94"/>
      <c r="F809" s="94"/>
      <c r="G809" s="94"/>
      <c r="H809" s="94"/>
      <c r="I809" s="94"/>
      <c r="J809" s="94"/>
      <c r="K809" s="94"/>
      <c r="L809" s="101"/>
      <c r="M809" s="94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ht="15.75" customHeight="1" spans="1:26">
      <c r="A810" s="92"/>
      <c r="B810" s="94"/>
      <c r="C810" s="94"/>
      <c r="D810" s="94"/>
      <c r="E810" s="94"/>
      <c r="F810" s="94"/>
      <c r="G810" s="94"/>
      <c r="H810" s="94"/>
      <c r="I810" s="94"/>
      <c r="J810" s="94"/>
      <c r="K810" s="94"/>
      <c r="L810" s="101"/>
      <c r="M810" s="94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ht="15.75" customHeight="1" spans="1:26">
      <c r="A811" s="92"/>
      <c r="B811" s="94"/>
      <c r="C811" s="94"/>
      <c r="D811" s="94"/>
      <c r="E811" s="94"/>
      <c r="F811" s="94"/>
      <c r="G811" s="94"/>
      <c r="H811" s="94"/>
      <c r="I811" s="94"/>
      <c r="J811" s="94"/>
      <c r="K811" s="94"/>
      <c r="L811" s="101"/>
      <c r="M811" s="94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ht="15.75" customHeight="1" spans="1:26">
      <c r="A812" s="92"/>
      <c r="B812" s="94"/>
      <c r="C812" s="94"/>
      <c r="D812" s="94"/>
      <c r="E812" s="94"/>
      <c r="F812" s="94"/>
      <c r="G812" s="94"/>
      <c r="H812" s="94"/>
      <c r="I812" s="94"/>
      <c r="J812" s="94"/>
      <c r="K812" s="94"/>
      <c r="L812" s="101"/>
      <c r="M812" s="94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ht="15.75" customHeight="1" spans="1:26">
      <c r="A813" s="92"/>
      <c r="B813" s="94"/>
      <c r="C813" s="94"/>
      <c r="D813" s="94"/>
      <c r="E813" s="94"/>
      <c r="F813" s="94"/>
      <c r="G813" s="94"/>
      <c r="H813" s="94"/>
      <c r="I813" s="94"/>
      <c r="J813" s="94"/>
      <c r="K813" s="94"/>
      <c r="L813" s="101"/>
      <c r="M813" s="94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ht="15.75" customHeight="1" spans="1:26">
      <c r="A814" s="92"/>
      <c r="B814" s="94"/>
      <c r="C814" s="94"/>
      <c r="D814" s="94"/>
      <c r="E814" s="94"/>
      <c r="F814" s="94"/>
      <c r="G814" s="94"/>
      <c r="H814" s="94"/>
      <c r="I814" s="94"/>
      <c r="J814" s="94"/>
      <c r="K814" s="94"/>
      <c r="L814" s="101"/>
      <c r="M814" s="94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ht="15.75" customHeight="1" spans="1:26">
      <c r="A815" s="92"/>
      <c r="B815" s="94"/>
      <c r="C815" s="94"/>
      <c r="D815" s="94"/>
      <c r="E815" s="94"/>
      <c r="F815" s="94"/>
      <c r="G815" s="94"/>
      <c r="H815" s="94"/>
      <c r="I815" s="94"/>
      <c r="J815" s="94"/>
      <c r="K815" s="94"/>
      <c r="L815" s="101"/>
      <c r="M815" s="94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ht="15.75" customHeight="1" spans="1:26">
      <c r="A816" s="92"/>
      <c r="B816" s="94"/>
      <c r="C816" s="94"/>
      <c r="D816" s="94"/>
      <c r="E816" s="94"/>
      <c r="F816" s="94"/>
      <c r="G816" s="94"/>
      <c r="H816" s="94"/>
      <c r="I816" s="94"/>
      <c r="J816" s="94"/>
      <c r="K816" s="94"/>
      <c r="L816" s="101"/>
      <c r="M816" s="94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ht="15.75" customHeight="1" spans="1:26">
      <c r="A817" s="92"/>
      <c r="B817" s="94"/>
      <c r="C817" s="94"/>
      <c r="D817" s="94"/>
      <c r="E817" s="94"/>
      <c r="F817" s="94"/>
      <c r="G817" s="94"/>
      <c r="H817" s="94"/>
      <c r="I817" s="94"/>
      <c r="J817" s="94"/>
      <c r="K817" s="94"/>
      <c r="L817" s="101"/>
      <c r="M817" s="94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ht="15.75" customHeight="1" spans="1:26">
      <c r="A818" s="92"/>
      <c r="B818" s="94"/>
      <c r="C818" s="94"/>
      <c r="D818" s="94"/>
      <c r="E818" s="94"/>
      <c r="F818" s="94"/>
      <c r="G818" s="94"/>
      <c r="H818" s="94"/>
      <c r="I818" s="94"/>
      <c r="J818" s="94"/>
      <c r="K818" s="94"/>
      <c r="L818" s="101"/>
      <c r="M818" s="94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ht="15.75" customHeight="1" spans="1:26">
      <c r="A819" s="92"/>
      <c r="B819" s="94"/>
      <c r="C819" s="94"/>
      <c r="D819" s="94"/>
      <c r="E819" s="94"/>
      <c r="F819" s="94"/>
      <c r="G819" s="94"/>
      <c r="H819" s="94"/>
      <c r="I819" s="94"/>
      <c r="J819" s="94"/>
      <c r="K819" s="94"/>
      <c r="L819" s="101"/>
      <c r="M819" s="94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ht="15.75" customHeight="1" spans="1:26">
      <c r="A820" s="92"/>
      <c r="B820" s="94"/>
      <c r="C820" s="94"/>
      <c r="D820" s="94"/>
      <c r="E820" s="94"/>
      <c r="F820" s="94"/>
      <c r="G820" s="94"/>
      <c r="H820" s="94"/>
      <c r="I820" s="94"/>
      <c r="J820" s="94"/>
      <c r="K820" s="94"/>
      <c r="L820" s="101"/>
      <c r="M820" s="94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ht="15.75" customHeight="1" spans="1:26">
      <c r="A821" s="92"/>
      <c r="B821" s="94"/>
      <c r="C821" s="94"/>
      <c r="D821" s="94"/>
      <c r="E821" s="94"/>
      <c r="F821" s="94"/>
      <c r="G821" s="94"/>
      <c r="H821" s="94"/>
      <c r="I821" s="94"/>
      <c r="J821" s="94"/>
      <c r="K821" s="94"/>
      <c r="L821" s="101"/>
      <c r="M821" s="94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ht="15.75" customHeight="1" spans="1:26">
      <c r="A822" s="92"/>
      <c r="B822" s="94"/>
      <c r="C822" s="94"/>
      <c r="D822" s="94"/>
      <c r="E822" s="94"/>
      <c r="F822" s="94"/>
      <c r="G822" s="94"/>
      <c r="H822" s="94"/>
      <c r="I822" s="94"/>
      <c r="J822" s="94"/>
      <c r="K822" s="94"/>
      <c r="L822" s="101"/>
      <c r="M822" s="94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ht="15.75" customHeight="1" spans="1:26">
      <c r="A823" s="92"/>
      <c r="B823" s="94"/>
      <c r="C823" s="94"/>
      <c r="D823" s="94"/>
      <c r="E823" s="94"/>
      <c r="F823" s="94"/>
      <c r="G823" s="94"/>
      <c r="H823" s="94"/>
      <c r="I823" s="94"/>
      <c r="J823" s="94"/>
      <c r="K823" s="94"/>
      <c r="L823" s="101"/>
      <c r="M823" s="94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ht="15.75" customHeight="1" spans="1:26">
      <c r="A824" s="92"/>
      <c r="B824" s="94"/>
      <c r="C824" s="94"/>
      <c r="D824" s="94"/>
      <c r="E824" s="94"/>
      <c r="F824" s="94"/>
      <c r="G824" s="94"/>
      <c r="H824" s="94"/>
      <c r="I824" s="94"/>
      <c r="J824" s="94"/>
      <c r="K824" s="94"/>
      <c r="L824" s="101"/>
      <c r="M824" s="94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ht="15.75" customHeight="1" spans="1:26">
      <c r="A825" s="92"/>
      <c r="B825" s="94"/>
      <c r="C825" s="94"/>
      <c r="D825" s="94"/>
      <c r="E825" s="94"/>
      <c r="F825" s="94"/>
      <c r="G825" s="94"/>
      <c r="H825" s="94"/>
      <c r="I825" s="94"/>
      <c r="J825" s="94"/>
      <c r="K825" s="94"/>
      <c r="L825" s="101"/>
      <c r="M825" s="94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ht="15.75" customHeight="1" spans="1:26">
      <c r="A826" s="92"/>
      <c r="B826" s="94"/>
      <c r="C826" s="94"/>
      <c r="D826" s="94"/>
      <c r="E826" s="94"/>
      <c r="F826" s="94"/>
      <c r="G826" s="94"/>
      <c r="H826" s="94"/>
      <c r="I826" s="94"/>
      <c r="J826" s="94"/>
      <c r="K826" s="94"/>
      <c r="L826" s="101"/>
      <c r="M826" s="94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ht="15.75" customHeight="1" spans="1:26">
      <c r="A827" s="92"/>
      <c r="B827" s="94"/>
      <c r="C827" s="94"/>
      <c r="D827" s="94"/>
      <c r="E827" s="94"/>
      <c r="F827" s="94"/>
      <c r="G827" s="94"/>
      <c r="H827" s="94"/>
      <c r="I827" s="94"/>
      <c r="J827" s="94"/>
      <c r="K827" s="94"/>
      <c r="L827" s="101"/>
      <c r="M827" s="94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ht="15.75" customHeight="1" spans="1:26">
      <c r="A828" s="92"/>
      <c r="B828" s="94"/>
      <c r="C828" s="94"/>
      <c r="D828" s="94"/>
      <c r="E828" s="94"/>
      <c r="F828" s="94"/>
      <c r="G828" s="94"/>
      <c r="H828" s="94"/>
      <c r="I828" s="94"/>
      <c r="J828" s="94"/>
      <c r="K828" s="94"/>
      <c r="L828" s="101"/>
      <c r="M828" s="94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ht="15.75" customHeight="1" spans="1:26">
      <c r="A829" s="92"/>
      <c r="B829" s="94"/>
      <c r="C829" s="94"/>
      <c r="D829" s="94"/>
      <c r="E829" s="94"/>
      <c r="F829" s="94"/>
      <c r="G829" s="94"/>
      <c r="H829" s="94"/>
      <c r="I829" s="94"/>
      <c r="J829" s="94"/>
      <c r="K829" s="94"/>
      <c r="L829" s="101"/>
      <c r="M829" s="94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ht="15.75" customHeight="1" spans="1:26">
      <c r="A830" s="92"/>
      <c r="B830" s="94"/>
      <c r="C830" s="94"/>
      <c r="D830" s="94"/>
      <c r="E830" s="94"/>
      <c r="F830" s="94"/>
      <c r="G830" s="94"/>
      <c r="H830" s="94"/>
      <c r="I830" s="94"/>
      <c r="J830" s="94"/>
      <c r="K830" s="94"/>
      <c r="L830" s="101"/>
      <c r="M830" s="94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ht="15.75" customHeight="1" spans="1:26">
      <c r="A831" s="92"/>
      <c r="B831" s="94"/>
      <c r="C831" s="94"/>
      <c r="D831" s="94"/>
      <c r="E831" s="94"/>
      <c r="F831" s="94"/>
      <c r="G831" s="94"/>
      <c r="H831" s="94"/>
      <c r="I831" s="94"/>
      <c r="J831" s="94"/>
      <c r="K831" s="94"/>
      <c r="L831" s="101"/>
      <c r="M831" s="94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ht="15.75" customHeight="1" spans="1:26">
      <c r="A832" s="92"/>
      <c r="B832" s="94"/>
      <c r="C832" s="94"/>
      <c r="D832" s="94"/>
      <c r="E832" s="94"/>
      <c r="F832" s="94"/>
      <c r="G832" s="94"/>
      <c r="H832" s="94"/>
      <c r="I832" s="94"/>
      <c r="J832" s="94"/>
      <c r="K832" s="94"/>
      <c r="L832" s="101"/>
      <c r="M832" s="94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ht="15.75" customHeight="1" spans="1:26">
      <c r="A833" s="92"/>
      <c r="B833" s="94"/>
      <c r="C833" s="94"/>
      <c r="D833" s="94"/>
      <c r="E833" s="94"/>
      <c r="F833" s="94"/>
      <c r="G833" s="94"/>
      <c r="H833" s="94"/>
      <c r="I833" s="94"/>
      <c r="J833" s="94"/>
      <c r="K833" s="94"/>
      <c r="L833" s="101"/>
      <c r="M833" s="94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ht="15.75" customHeight="1" spans="1:26">
      <c r="A834" s="92"/>
      <c r="B834" s="94"/>
      <c r="C834" s="94"/>
      <c r="D834" s="94"/>
      <c r="E834" s="94"/>
      <c r="F834" s="94"/>
      <c r="G834" s="94"/>
      <c r="H834" s="94"/>
      <c r="I834" s="94"/>
      <c r="J834" s="94"/>
      <c r="K834" s="94"/>
      <c r="L834" s="101"/>
      <c r="M834" s="94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ht="15.75" customHeight="1" spans="1:26">
      <c r="A835" s="92"/>
      <c r="B835" s="94"/>
      <c r="C835" s="94"/>
      <c r="D835" s="94"/>
      <c r="E835" s="94"/>
      <c r="F835" s="94"/>
      <c r="G835" s="94"/>
      <c r="H835" s="94"/>
      <c r="I835" s="94"/>
      <c r="J835" s="94"/>
      <c r="K835" s="94"/>
      <c r="L835" s="101"/>
      <c r="M835" s="94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ht="15.75" customHeight="1" spans="1:26">
      <c r="A836" s="92"/>
      <c r="B836" s="94"/>
      <c r="C836" s="94"/>
      <c r="D836" s="94"/>
      <c r="E836" s="94"/>
      <c r="F836" s="94"/>
      <c r="G836" s="94"/>
      <c r="H836" s="94"/>
      <c r="I836" s="94"/>
      <c r="J836" s="94"/>
      <c r="K836" s="94"/>
      <c r="L836" s="101"/>
      <c r="M836" s="94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ht="15.75" customHeight="1" spans="1:26">
      <c r="A837" s="92"/>
      <c r="B837" s="94"/>
      <c r="C837" s="94"/>
      <c r="D837" s="94"/>
      <c r="E837" s="94"/>
      <c r="F837" s="94"/>
      <c r="G837" s="94"/>
      <c r="H837" s="94"/>
      <c r="I837" s="94"/>
      <c r="J837" s="94"/>
      <c r="K837" s="94"/>
      <c r="L837" s="101"/>
      <c r="M837" s="94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ht="15.75" customHeight="1" spans="1:26">
      <c r="A838" s="92"/>
      <c r="B838" s="94"/>
      <c r="C838" s="94"/>
      <c r="D838" s="94"/>
      <c r="E838" s="94"/>
      <c r="F838" s="94"/>
      <c r="G838" s="94"/>
      <c r="H838" s="94"/>
      <c r="I838" s="94"/>
      <c r="J838" s="94"/>
      <c r="K838" s="94"/>
      <c r="L838" s="101"/>
      <c r="M838" s="94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ht="15.75" customHeight="1" spans="1:26">
      <c r="A839" s="92"/>
      <c r="B839" s="94"/>
      <c r="C839" s="94"/>
      <c r="D839" s="94"/>
      <c r="E839" s="94"/>
      <c r="F839" s="94"/>
      <c r="G839" s="94"/>
      <c r="H839" s="94"/>
      <c r="I839" s="94"/>
      <c r="J839" s="94"/>
      <c r="K839" s="94"/>
      <c r="L839" s="101"/>
      <c r="M839" s="94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ht="15.75" customHeight="1" spans="1:26">
      <c r="A840" s="92"/>
      <c r="B840" s="94"/>
      <c r="C840" s="94"/>
      <c r="D840" s="94"/>
      <c r="E840" s="94"/>
      <c r="F840" s="94"/>
      <c r="G840" s="94"/>
      <c r="H840" s="94"/>
      <c r="I840" s="94"/>
      <c r="J840" s="94"/>
      <c r="K840" s="94"/>
      <c r="L840" s="101"/>
      <c r="M840" s="94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ht="15.75" customHeight="1" spans="1:26">
      <c r="A841" s="92"/>
      <c r="B841" s="94"/>
      <c r="C841" s="94"/>
      <c r="D841" s="94"/>
      <c r="E841" s="94"/>
      <c r="F841" s="94"/>
      <c r="G841" s="94"/>
      <c r="H841" s="94"/>
      <c r="I841" s="94"/>
      <c r="J841" s="94"/>
      <c r="K841" s="94"/>
      <c r="L841" s="101"/>
      <c r="M841" s="94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ht="15.75" customHeight="1" spans="1:26">
      <c r="A842" s="92"/>
      <c r="B842" s="94"/>
      <c r="C842" s="94"/>
      <c r="D842" s="94"/>
      <c r="E842" s="94"/>
      <c r="F842" s="94"/>
      <c r="G842" s="94"/>
      <c r="H842" s="94"/>
      <c r="I842" s="94"/>
      <c r="J842" s="94"/>
      <c r="K842" s="94"/>
      <c r="L842" s="101"/>
      <c r="M842" s="94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ht="15.75" customHeight="1" spans="1:26">
      <c r="A843" s="92"/>
      <c r="B843" s="94"/>
      <c r="C843" s="94"/>
      <c r="D843" s="94"/>
      <c r="E843" s="94"/>
      <c r="F843" s="94"/>
      <c r="G843" s="94"/>
      <c r="H843" s="94"/>
      <c r="I843" s="94"/>
      <c r="J843" s="94"/>
      <c r="K843" s="94"/>
      <c r="L843" s="101"/>
      <c r="M843" s="94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ht="15.75" customHeight="1" spans="1:26">
      <c r="A844" s="92"/>
      <c r="B844" s="94"/>
      <c r="C844" s="94"/>
      <c r="D844" s="94"/>
      <c r="E844" s="94"/>
      <c r="F844" s="94"/>
      <c r="G844" s="94"/>
      <c r="H844" s="94"/>
      <c r="I844" s="94"/>
      <c r="J844" s="94"/>
      <c r="K844" s="94"/>
      <c r="L844" s="101"/>
      <c r="M844" s="94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ht="15.75" customHeight="1" spans="1:26">
      <c r="A845" s="92"/>
      <c r="B845" s="94"/>
      <c r="C845" s="94"/>
      <c r="D845" s="94"/>
      <c r="E845" s="94"/>
      <c r="F845" s="94"/>
      <c r="G845" s="94"/>
      <c r="H845" s="94"/>
      <c r="I845" s="94"/>
      <c r="J845" s="94"/>
      <c r="K845" s="94"/>
      <c r="L845" s="101"/>
      <c r="M845" s="94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ht="15.75" customHeight="1" spans="1:26">
      <c r="A846" s="92"/>
      <c r="B846" s="94"/>
      <c r="C846" s="94"/>
      <c r="D846" s="94"/>
      <c r="E846" s="94"/>
      <c r="F846" s="94"/>
      <c r="G846" s="94"/>
      <c r="H846" s="94"/>
      <c r="I846" s="94"/>
      <c r="J846" s="94"/>
      <c r="K846" s="94"/>
      <c r="L846" s="101"/>
      <c r="M846" s="94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ht="15.75" customHeight="1" spans="1:26">
      <c r="A847" s="92"/>
      <c r="B847" s="94"/>
      <c r="C847" s="94"/>
      <c r="D847" s="94"/>
      <c r="E847" s="94"/>
      <c r="F847" s="94"/>
      <c r="G847" s="94"/>
      <c r="H847" s="94"/>
      <c r="I847" s="94"/>
      <c r="J847" s="94"/>
      <c r="K847" s="94"/>
      <c r="L847" s="101"/>
      <c r="M847" s="94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ht="15.75" customHeight="1" spans="1:26">
      <c r="A848" s="92"/>
      <c r="B848" s="94"/>
      <c r="C848" s="94"/>
      <c r="D848" s="94"/>
      <c r="E848" s="94"/>
      <c r="F848" s="94"/>
      <c r="G848" s="94"/>
      <c r="H848" s="94"/>
      <c r="I848" s="94"/>
      <c r="J848" s="94"/>
      <c r="K848" s="94"/>
      <c r="L848" s="101"/>
      <c r="M848" s="94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ht="15.75" customHeight="1" spans="1:26">
      <c r="A849" s="92"/>
      <c r="B849" s="94"/>
      <c r="C849" s="94"/>
      <c r="D849" s="94"/>
      <c r="E849" s="94"/>
      <c r="F849" s="94"/>
      <c r="G849" s="94"/>
      <c r="H849" s="94"/>
      <c r="I849" s="94"/>
      <c r="J849" s="94"/>
      <c r="K849" s="94"/>
      <c r="L849" s="101"/>
      <c r="M849" s="94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ht="15.75" customHeight="1" spans="1:26">
      <c r="A850" s="92"/>
      <c r="B850" s="94"/>
      <c r="C850" s="94"/>
      <c r="D850" s="94"/>
      <c r="E850" s="94"/>
      <c r="F850" s="94"/>
      <c r="G850" s="94"/>
      <c r="H850" s="94"/>
      <c r="I850" s="94"/>
      <c r="J850" s="94"/>
      <c r="K850" s="94"/>
      <c r="L850" s="101"/>
      <c r="M850" s="94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ht="15.75" customHeight="1" spans="1:26">
      <c r="A851" s="92"/>
      <c r="B851" s="94"/>
      <c r="C851" s="94"/>
      <c r="D851" s="94"/>
      <c r="E851" s="94"/>
      <c r="F851" s="94"/>
      <c r="G851" s="94"/>
      <c r="H851" s="94"/>
      <c r="I851" s="94"/>
      <c r="J851" s="94"/>
      <c r="K851" s="94"/>
      <c r="L851" s="101"/>
      <c r="M851" s="94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ht="15.75" customHeight="1" spans="1:26">
      <c r="A852" s="92"/>
      <c r="B852" s="94"/>
      <c r="C852" s="94"/>
      <c r="D852" s="94"/>
      <c r="E852" s="94"/>
      <c r="F852" s="94"/>
      <c r="G852" s="94"/>
      <c r="H852" s="94"/>
      <c r="I852" s="94"/>
      <c r="J852" s="94"/>
      <c r="K852" s="94"/>
      <c r="L852" s="101"/>
      <c r="M852" s="94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ht="15.75" customHeight="1" spans="1:26">
      <c r="A853" s="92"/>
      <c r="B853" s="94"/>
      <c r="C853" s="94"/>
      <c r="D853" s="94"/>
      <c r="E853" s="94"/>
      <c r="F853" s="94"/>
      <c r="G853" s="94"/>
      <c r="H853" s="94"/>
      <c r="I853" s="94"/>
      <c r="J853" s="94"/>
      <c r="K853" s="94"/>
      <c r="L853" s="101"/>
      <c r="M853" s="94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ht="15.75" customHeight="1" spans="1:26">
      <c r="A854" s="92"/>
      <c r="B854" s="94"/>
      <c r="C854" s="94"/>
      <c r="D854" s="94"/>
      <c r="E854" s="94"/>
      <c r="F854" s="94"/>
      <c r="G854" s="94"/>
      <c r="H854" s="94"/>
      <c r="I854" s="94"/>
      <c r="J854" s="94"/>
      <c r="K854" s="94"/>
      <c r="L854" s="101"/>
      <c r="M854" s="94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ht="15.75" customHeight="1" spans="1:26">
      <c r="A855" s="92"/>
      <c r="B855" s="94"/>
      <c r="C855" s="94"/>
      <c r="D855" s="94"/>
      <c r="E855" s="94"/>
      <c r="F855" s="94"/>
      <c r="G855" s="94"/>
      <c r="H855" s="94"/>
      <c r="I855" s="94"/>
      <c r="J855" s="94"/>
      <c r="K855" s="94"/>
      <c r="L855" s="101"/>
      <c r="M855" s="94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ht="15.75" customHeight="1" spans="1:26">
      <c r="A856" s="92"/>
      <c r="B856" s="94"/>
      <c r="C856" s="94"/>
      <c r="D856" s="94"/>
      <c r="E856" s="94"/>
      <c r="F856" s="94"/>
      <c r="G856" s="94"/>
      <c r="H856" s="94"/>
      <c r="I856" s="94"/>
      <c r="J856" s="94"/>
      <c r="K856" s="94"/>
      <c r="L856" s="101"/>
      <c r="M856" s="94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ht="15.75" customHeight="1" spans="1:26">
      <c r="A857" s="92"/>
      <c r="B857" s="94"/>
      <c r="C857" s="94"/>
      <c r="D857" s="94"/>
      <c r="E857" s="94"/>
      <c r="F857" s="94"/>
      <c r="G857" s="94"/>
      <c r="H857" s="94"/>
      <c r="I857" s="94"/>
      <c r="J857" s="94"/>
      <c r="K857" s="94"/>
      <c r="L857" s="101"/>
      <c r="M857" s="94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ht="15.75" customHeight="1" spans="1:26">
      <c r="A858" s="92"/>
      <c r="B858" s="94"/>
      <c r="C858" s="94"/>
      <c r="D858" s="94"/>
      <c r="E858" s="94"/>
      <c r="F858" s="94"/>
      <c r="G858" s="94"/>
      <c r="H858" s="94"/>
      <c r="I858" s="94"/>
      <c r="J858" s="94"/>
      <c r="K858" s="94"/>
      <c r="L858" s="101"/>
      <c r="M858" s="94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ht="15.75" customHeight="1" spans="1:26">
      <c r="A859" s="92"/>
      <c r="B859" s="94"/>
      <c r="C859" s="94"/>
      <c r="D859" s="94"/>
      <c r="E859" s="94"/>
      <c r="F859" s="94"/>
      <c r="G859" s="94"/>
      <c r="H859" s="94"/>
      <c r="I859" s="94"/>
      <c r="J859" s="94"/>
      <c r="K859" s="94"/>
      <c r="L859" s="101"/>
      <c r="M859" s="94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ht="15.75" customHeight="1" spans="1:26">
      <c r="A860" s="92"/>
      <c r="B860" s="94"/>
      <c r="C860" s="94"/>
      <c r="D860" s="94"/>
      <c r="E860" s="94"/>
      <c r="F860" s="94"/>
      <c r="G860" s="94"/>
      <c r="H860" s="94"/>
      <c r="I860" s="94"/>
      <c r="J860" s="94"/>
      <c r="K860" s="94"/>
      <c r="L860" s="101"/>
      <c r="M860" s="94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ht="15.75" customHeight="1" spans="1:26">
      <c r="A861" s="92"/>
      <c r="B861" s="94"/>
      <c r="C861" s="94"/>
      <c r="D861" s="94"/>
      <c r="E861" s="94"/>
      <c r="F861" s="94"/>
      <c r="G861" s="94"/>
      <c r="H861" s="94"/>
      <c r="I861" s="94"/>
      <c r="J861" s="94"/>
      <c r="K861" s="94"/>
      <c r="L861" s="101"/>
      <c r="M861" s="94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ht="15.75" customHeight="1" spans="1:26">
      <c r="A862" s="92"/>
      <c r="B862" s="94"/>
      <c r="C862" s="94"/>
      <c r="D862" s="94"/>
      <c r="E862" s="94"/>
      <c r="F862" s="94"/>
      <c r="G862" s="94"/>
      <c r="H862" s="94"/>
      <c r="I862" s="94"/>
      <c r="J862" s="94"/>
      <c r="K862" s="94"/>
      <c r="L862" s="101"/>
      <c r="M862" s="94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ht="15.75" customHeight="1" spans="1:26">
      <c r="A863" s="92"/>
      <c r="B863" s="94"/>
      <c r="C863" s="94"/>
      <c r="D863" s="94"/>
      <c r="E863" s="94"/>
      <c r="F863" s="94"/>
      <c r="G863" s="94"/>
      <c r="H863" s="94"/>
      <c r="I863" s="94"/>
      <c r="J863" s="94"/>
      <c r="K863" s="94"/>
      <c r="L863" s="101"/>
      <c r="M863" s="94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ht="15.75" customHeight="1" spans="1:26">
      <c r="A864" s="92"/>
      <c r="B864" s="94"/>
      <c r="C864" s="94"/>
      <c r="D864" s="94"/>
      <c r="E864" s="94"/>
      <c r="F864" s="94"/>
      <c r="G864" s="94"/>
      <c r="H864" s="94"/>
      <c r="I864" s="94"/>
      <c r="J864" s="94"/>
      <c r="K864" s="94"/>
      <c r="L864" s="101"/>
      <c r="M864" s="94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ht="15.75" customHeight="1" spans="1:26">
      <c r="A865" s="92"/>
      <c r="B865" s="94"/>
      <c r="C865" s="94"/>
      <c r="D865" s="94"/>
      <c r="E865" s="94"/>
      <c r="F865" s="94"/>
      <c r="G865" s="94"/>
      <c r="H865" s="94"/>
      <c r="I865" s="94"/>
      <c r="J865" s="94"/>
      <c r="K865" s="94"/>
      <c r="L865" s="101"/>
      <c r="M865" s="94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ht="15.75" customHeight="1" spans="1:26">
      <c r="A866" s="92"/>
      <c r="B866" s="94"/>
      <c r="C866" s="94"/>
      <c r="D866" s="94"/>
      <c r="E866" s="94"/>
      <c r="F866" s="94"/>
      <c r="G866" s="94"/>
      <c r="H866" s="94"/>
      <c r="I866" s="94"/>
      <c r="J866" s="94"/>
      <c r="K866" s="94"/>
      <c r="L866" s="101"/>
      <c r="M866" s="94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ht="15.75" customHeight="1" spans="1:26">
      <c r="A867" s="92"/>
      <c r="B867" s="94"/>
      <c r="C867" s="94"/>
      <c r="D867" s="94"/>
      <c r="E867" s="94"/>
      <c r="F867" s="94"/>
      <c r="G867" s="94"/>
      <c r="H867" s="94"/>
      <c r="I867" s="94"/>
      <c r="J867" s="94"/>
      <c r="K867" s="94"/>
      <c r="L867" s="101"/>
      <c r="M867" s="94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ht="15.75" customHeight="1" spans="1:26">
      <c r="A868" s="92"/>
      <c r="B868" s="94"/>
      <c r="C868" s="94"/>
      <c r="D868" s="94"/>
      <c r="E868" s="94"/>
      <c r="F868" s="94"/>
      <c r="G868" s="94"/>
      <c r="H868" s="94"/>
      <c r="I868" s="94"/>
      <c r="J868" s="94"/>
      <c r="K868" s="94"/>
      <c r="L868" s="101"/>
      <c r="M868" s="94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ht="15.75" customHeight="1" spans="1:26">
      <c r="A869" s="92"/>
      <c r="B869" s="94"/>
      <c r="C869" s="94"/>
      <c r="D869" s="94"/>
      <c r="E869" s="94"/>
      <c r="F869" s="94"/>
      <c r="G869" s="94"/>
      <c r="H869" s="94"/>
      <c r="I869" s="94"/>
      <c r="J869" s="94"/>
      <c r="K869" s="94"/>
      <c r="L869" s="101"/>
      <c r="M869" s="94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ht="15.75" customHeight="1" spans="1:26">
      <c r="A870" s="92"/>
      <c r="B870" s="94"/>
      <c r="C870" s="94"/>
      <c r="D870" s="94"/>
      <c r="E870" s="94"/>
      <c r="F870" s="94"/>
      <c r="G870" s="94"/>
      <c r="H870" s="94"/>
      <c r="I870" s="94"/>
      <c r="J870" s="94"/>
      <c r="K870" s="94"/>
      <c r="L870" s="101"/>
      <c r="M870" s="94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ht="15.75" customHeight="1" spans="1:26">
      <c r="A871" s="92"/>
      <c r="B871" s="94"/>
      <c r="C871" s="94"/>
      <c r="D871" s="94"/>
      <c r="E871" s="94"/>
      <c r="F871" s="94"/>
      <c r="G871" s="94"/>
      <c r="H871" s="94"/>
      <c r="I871" s="94"/>
      <c r="J871" s="94"/>
      <c r="K871" s="94"/>
      <c r="L871" s="101"/>
      <c r="M871" s="94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ht="15.75" customHeight="1" spans="1:26">
      <c r="A872" s="92"/>
      <c r="B872" s="94"/>
      <c r="C872" s="94"/>
      <c r="D872" s="94"/>
      <c r="E872" s="94"/>
      <c r="F872" s="94"/>
      <c r="G872" s="94"/>
      <c r="H872" s="94"/>
      <c r="I872" s="94"/>
      <c r="J872" s="94"/>
      <c r="K872" s="94"/>
      <c r="L872" s="101"/>
      <c r="M872" s="94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ht="15.75" customHeight="1" spans="1:26">
      <c r="A873" s="92"/>
      <c r="B873" s="94"/>
      <c r="C873" s="94"/>
      <c r="D873" s="94"/>
      <c r="E873" s="94"/>
      <c r="F873" s="94"/>
      <c r="G873" s="94"/>
      <c r="H873" s="94"/>
      <c r="I873" s="94"/>
      <c r="J873" s="94"/>
      <c r="K873" s="94"/>
      <c r="L873" s="101"/>
      <c r="M873" s="94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ht="15.75" customHeight="1" spans="1:26">
      <c r="A874" s="92"/>
      <c r="B874" s="94"/>
      <c r="C874" s="94"/>
      <c r="D874" s="94"/>
      <c r="E874" s="94"/>
      <c r="F874" s="94"/>
      <c r="G874" s="94"/>
      <c r="H874" s="94"/>
      <c r="I874" s="94"/>
      <c r="J874" s="94"/>
      <c r="K874" s="94"/>
      <c r="L874" s="101"/>
      <c r="M874" s="94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ht="15.75" customHeight="1" spans="1:26">
      <c r="A875" s="92"/>
      <c r="B875" s="94"/>
      <c r="C875" s="94"/>
      <c r="D875" s="94"/>
      <c r="E875" s="94"/>
      <c r="F875" s="94"/>
      <c r="G875" s="94"/>
      <c r="H875" s="94"/>
      <c r="I875" s="94"/>
      <c r="J875" s="94"/>
      <c r="K875" s="94"/>
      <c r="L875" s="101"/>
      <c r="M875" s="94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ht="15.75" customHeight="1" spans="1:26">
      <c r="A876" s="92"/>
      <c r="B876" s="94"/>
      <c r="C876" s="94"/>
      <c r="D876" s="94"/>
      <c r="E876" s="94"/>
      <c r="F876" s="94"/>
      <c r="G876" s="94"/>
      <c r="H876" s="94"/>
      <c r="I876" s="94"/>
      <c r="J876" s="94"/>
      <c r="K876" s="94"/>
      <c r="L876" s="101"/>
      <c r="M876" s="94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ht="15.75" customHeight="1" spans="1:26">
      <c r="A877" s="92"/>
      <c r="B877" s="94"/>
      <c r="C877" s="94"/>
      <c r="D877" s="94"/>
      <c r="E877" s="94"/>
      <c r="F877" s="94"/>
      <c r="G877" s="94"/>
      <c r="H877" s="94"/>
      <c r="I877" s="94"/>
      <c r="J877" s="94"/>
      <c r="K877" s="94"/>
      <c r="L877" s="101"/>
      <c r="M877" s="94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ht="15.75" customHeight="1" spans="1:26">
      <c r="A878" s="92"/>
      <c r="B878" s="94"/>
      <c r="C878" s="94"/>
      <c r="D878" s="94"/>
      <c r="E878" s="94"/>
      <c r="F878" s="94"/>
      <c r="G878" s="94"/>
      <c r="H878" s="94"/>
      <c r="I878" s="94"/>
      <c r="J878" s="94"/>
      <c r="K878" s="94"/>
      <c r="L878" s="101"/>
      <c r="M878" s="94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ht="15.75" customHeight="1" spans="1:26">
      <c r="A879" s="92"/>
      <c r="B879" s="94"/>
      <c r="C879" s="94"/>
      <c r="D879" s="94"/>
      <c r="E879" s="94"/>
      <c r="F879" s="94"/>
      <c r="G879" s="94"/>
      <c r="H879" s="94"/>
      <c r="I879" s="94"/>
      <c r="J879" s="94"/>
      <c r="K879" s="94"/>
      <c r="L879" s="101"/>
      <c r="M879" s="94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ht="15.75" customHeight="1" spans="1:26">
      <c r="A880" s="92"/>
      <c r="B880" s="94"/>
      <c r="C880" s="94"/>
      <c r="D880" s="94"/>
      <c r="E880" s="94"/>
      <c r="F880" s="94"/>
      <c r="G880" s="94"/>
      <c r="H880" s="94"/>
      <c r="I880" s="94"/>
      <c r="J880" s="94"/>
      <c r="K880" s="94"/>
      <c r="L880" s="101"/>
      <c r="M880" s="94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ht="15.75" customHeight="1" spans="1:26">
      <c r="A881" s="92"/>
      <c r="B881" s="94"/>
      <c r="C881" s="94"/>
      <c r="D881" s="94"/>
      <c r="E881" s="94"/>
      <c r="F881" s="94"/>
      <c r="G881" s="94"/>
      <c r="H881" s="94"/>
      <c r="I881" s="94"/>
      <c r="J881" s="94"/>
      <c r="K881" s="94"/>
      <c r="L881" s="101"/>
      <c r="M881" s="94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ht="15.75" customHeight="1" spans="1:26">
      <c r="A882" s="92"/>
      <c r="B882" s="94"/>
      <c r="C882" s="94"/>
      <c r="D882" s="94"/>
      <c r="E882" s="94"/>
      <c r="F882" s="94"/>
      <c r="G882" s="94"/>
      <c r="H882" s="94"/>
      <c r="I882" s="94"/>
      <c r="J882" s="94"/>
      <c r="K882" s="94"/>
      <c r="L882" s="101"/>
      <c r="M882" s="94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ht="15.75" customHeight="1" spans="1:26">
      <c r="A883" s="92"/>
      <c r="B883" s="94"/>
      <c r="C883" s="94"/>
      <c r="D883" s="94"/>
      <c r="E883" s="94"/>
      <c r="F883" s="94"/>
      <c r="G883" s="94"/>
      <c r="H883" s="94"/>
      <c r="I883" s="94"/>
      <c r="J883" s="94"/>
      <c r="K883" s="94"/>
      <c r="L883" s="101"/>
      <c r="M883" s="94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ht="15.75" customHeight="1" spans="1:26">
      <c r="A884" s="92"/>
      <c r="B884" s="94"/>
      <c r="C884" s="94"/>
      <c r="D884" s="94"/>
      <c r="E884" s="94"/>
      <c r="F884" s="94"/>
      <c r="G884" s="94"/>
      <c r="H884" s="94"/>
      <c r="I884" s="94"/>
      <c r="J884" s="94"/>
      <c r="K884" s="94"/>
      <c r="L884" s="101"/>
      <c r="M884" s="94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ht="15.75" customHeight="1" spans="1:26">
      <c r="A885" s="92"/>
      <c r="B885" s="94"/>
      <c r="C885" s="94"/>
      <c r="D885" s="94"/>
      <c r="E885" s="94"/>
      <c r="F885" s="94"/>
      <c r="G885" s="94"/>
      <c r="H885" s="94"/>
      <c r="I885" s="94"/>
      <c r="J885" s="94"/>
      <c r="K885" s="94"/>
      <c r="L885" s="101"/>
      <c r="M885" s="94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ht="15.75" customHeight="1" spans="1:26">
      <c r="A886" s="92"/>
      <c r="B886" s="94"/>
      <c r="C886" s="94"/>
      <c r="D886" s="94"/>
      <c r="E886" s="94"/>
      <c r="F886" s="94"/>
      <c r="G886" s="94"/>
      <c r="H886" s="94"/>
      <c r="I886" s="94"/>
      <c r="J886" s="94"/>
      <c r="K886" s="94"/>
      <c r="L886" s="101"/>
      <c r="M886" s="94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ht="15.75" customHeight="1" spans="1:26">
      <c r="A887" s="92"/>
      <c r="B887" s="94"/>
      <c r="C887" s="94"/>
      <c r="D887" s="94"/>
      <c r="E887" s="94"/>
      <c r="F887" s="94"/>
      <c r="G887" s="94"/>
      <c r="H887" s="94"/>
      <c r="I887" s="94"/>
      <c r="J887" s="94"/>
      <c r="K887" s="94"/>
      <c r="L887" s="101"/>
      <c r="M887" s="94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ht="15.75" customHeight="1" spans="1:26">
      <c r="A888" s="92"/>
      <c r="B888" s="94"/>
      <c r="C888" s="94"/>
      <c r="D888" s="94"/>
      <c r="E888" s="94"/>
      <c r="F888" s="94"/>
      <c r="G888" s="94"/>
      <c r="H888" s="94"/>
      <c r="I888" s="94"/>
      <c r="J888" s="94"/>
      <c r="K888" s="94"/>
      <c r="L888" s="101"/>
      <c r="M888" s="94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ht="15.75" customHeight="1" spans="1:26">
      <c r="A889" s="92"/>
      <c r="B889" s="94"/>
      <c r="C889" s="94"/>
      <c r="D889" s="94"/>
      <c r="E889" s="94"/>
      <c r="F889" s="94"/>
      <c r="G889" s="94"/>
      <c r="H889" s="94"/>
      <c r="I889" s="94"/>
      <c r="J889" s="94"/>
      <c r="K889" s="94"/>
      <c r="L889" s="101"/>
      <c r="M889" s="94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ht="15.75" customHeight="1" spans="1:26">
      <c r="A890" s="92"/>
      <c r="B890" s="94"/>
      <c r="C890" s="94"/>
      <c r="D890" s="94"/>
      <c r="E890" s="94"/>
      <c r="F890" s="94"/>
      <c r="G890" s="94"/>
      <c r="H890" s="94"/>
      <c r="I890" s="94"/>
      <c r="J890" s="94"/>
      <c r="K890" s="94"/>
      <c r="L890" s="101"/>
      <c r="M890" s="94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ht="15.75" customHeight="1" spans="1:26">
      <c r="A891" s="92"/>
      <c r="B891" s="94"/>
      <c r="C891" s="94"/>
      <c r="D891" s="94"/>
      <c r="E891" s="94"/>
      <c r="F891" s="94"/>
      <c r="G891" s="94"/>
      <c r="H891" s="94"/>
      <c r="I891" s="94"/>
      <c r="J891" s="94"/>
      <c r="K891" s="94"/>
      <c r="L891" s="101"/>
      <c r="M891" s="94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ht="15.75" customHeight="1" spans="1:26">
      <c r="A892" s="92"/>
      <c r="B892" s="94"/>
      <c r="C892" s="94"/>
      <c r="D892" s="94"/>
      <c r="E892" s="94"/>
      <c r="F892" s="94"/>
      <c r="G892" s="94"/>
      <c r="H892" s="94"/>
      <c r="I892" s="94"/>
      <c r="J892" s="94"/>
      <c r="K892" s="94"/>
      <c r="L892" s="101"/>
      <c r="M892" s="94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ht="15.75" customHeight="1" spans="1:26">
      <c r="A893" s="92"/>
      <c r="B893" s="94"/>
      <c r="C893" s="94"/>
      <c r="D893" s="94"/>
      <c r="E893" s="94"/>
      <c r="F893" s="94"/>
      <c r="G893" s="94"/>
      <c r="H893" s="94"/>
      <c r="I893" s="94"/>
      <c r="J893" s="94"/>
      <c r="K893" s="94"/>
      <c r="L893" s="101"/>
      <c r="M893" s="94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ht="15.75" customHeight="1" spans="1:26">
      <c r="A894" s="92"/>
      <c r="B894" s="94"/>
      <c r="C894" s="94"/>
      <c r="D894" s="94"/>
      <c r="E894" s="94"/>
      <c r="F894" s="94"/>
      <c r="G894" s="94"/>
      <c r="H894" s="94"/>
      <c r="I894" s="94"/>
      <c r="J894" s="94"/>
      <c r="K894" s="94"/>
      <c r="L894" s="101"/>
      <c r="M894" s="94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ht="15.75" customHeight="1" spans="1:26">
      <c r="A895" s="92"/>
      <c r="B895" s="94"/>
      <c r="C895" s="94"/>
      <c r="D895" s="94"/>
      <c r="E895" s="94"/>
      <c r="F895" s="94"/>
      <c r="G895" s="94"/>
      <c r="H895" s="94"/>
      <c r="I895" s="94"/>
      <c r="J895" s="94"/>
      <c r="K895" s="94"/>
      <c r="L895" s="101"/>
      <c r="M895" s="94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ht="15.75" customHeight="1" spans="1:26">
      <c r="A896" s="92"/>
      <c r="B896" s="94"/>
      <c r="C896" s="94"/>
      <c r="D896" s="94"/>
      <c r="E896" s="94"/>
      <c r="F896" s="94"/>
      <c r="G896" s="94"/>
      <c r="H896" s="94"/>
      <c r="I896" s="94"/>
      <c r="J896" s="94"/>
      <c r="K896" s="94"/>
      <c r="L896" s="101"/>
      <c r="M896" s="94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ht="15.75" customHeight="1" spans="1:26">
      <c r="A897" s="92"/>
      <c r="B897" s="94"/>
      <c r="C897" s="94"/>
      <c r="D897" s="94"/>
      <c r="E897" s="94"/>
      <c r="F897" s="94"/>
      <c r="G897" s="94"/>
      <c r="H897" s="94"/>
      <c r="I897" s="94"/>
      <c r="J897" s="94"/>
      <c r="K897" s="94"/>
      <c r="L897" s="101"/>
      <c r="M897" s="94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ht="15.75" customHeight="1" spans="1:26">
      <c r="A898" s="92"/>
      <c r="B898" s="94"/>
      <c r="C898" s="94"/>
      <c r="D898" s="94"/>
      <c r="E898" s="94"/>
      <c r="F898" s="94"/>
      <c r="G898" s="94"/>
      <c r="H898" s="94"/>
      <c r="I898" s="94"/>
      <c r="J898" s="94"/>
      <c r="K898" s="94"/>
      <c r="L898" s="101"/>
      <c r="M898" s="94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ht="15.75" customHeight="1" spans="1:26">
      <c r="A899" s="92"/>
      <c r="B899" s="94"/>
      <c r="C899" s="94"/>
      <c r="D899" s="94"/>
      <c r="E899" s="94"/>
      <c r="F899" s="94"/>
      <c r="G899" s="94"/>
      <c r="H899" s="94"/>
      <c r="I899" s="94"/>
      <c r="J899" s="94"/>
      <c r="K899" s="94"/>
      <c r="L899" s="101"/>
      <c r="M899" s="94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ht="15.75" customHeight="1" spans="1:26">
      <c r="A900" s="92"/>
      <c r="B900" s="94"/>
      <c r="C900" s="94"/>
      <c r="D900" s="94"/>
      <c r="E900" s="94"/>
      <c r="F900" s="94"/>
      <c r="G900" s="94"/>
      <c r="H900" s="94"/>
      <c r="I900" s="94"/>
      <c r="J900" s="94"/>
      <c r="K900" s="94"/>
      <c r="L900" s="101"/>
      <c r="M900" s="94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ht="15.75" customHeight="1" spans="1:26">
      <c r="A901" s="92"/>
      <c r="B901" s="94"/>
      <c r="C901" s="94"/>
      <c r="D901" s="94"/>
      <c r="E901" s="94"/>
      <c r="F901" s="94"/>
      <c r="G901" s="94"/>
      <c r="H901" s="94"/>
      <c r="I901" s="94"/>
      <c r="J901" s="94"/>
      <c r="K901" s="94"/>
      <c r="L901" s="101"/>
      <c r="M901" s="94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ht="15.75" customHeight="1" spans="1:26">
      <c r="A902" s="92"/>
      <c r="B902" s="94"/>
      <c r="C902" s="94"/>
      <c r="D902" s="94"/>
      <c r="E902" s="94"/>
      <c r="F902" s="94"/>
      <c r="G902" s="94"/>
      <c r="H902" s="94"/>
      <c r="I902" s="94"/>
      <c r="J902" s="94"/>
      <c r="K902" s="94"/>
      <c r="L902" s="101"/>
      <c r="M902" s="94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ht="15.75" customHeight="1" spans="1:26">
      <c r="A903" s="92"/>
      <c r="B903" s="94"/>
      <c r="C903" s="94"/>
      <c r="D903" s="94"/>
      <c r="E903" s="94"/>
      <c r="F903" s="94"/>
      <c r="G903" s="94"/>
      <c r="H903" s="94"/>
      <c r="I903" s="94"/>
      <c r="J903" s="94"/>
      <c r="K903" s="94"/>
      <c r="L903" s="101"/>
      <c r="M903" s="94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ht="15.75" customHeight="1" spans="1:26">
      <c r="A904" s="92"/>
      <c r="B904" s="94"/>
      <c r="C904" s="94"/>
      <c r="D904" s="94"/>
      <c r="E904" s="94"/>
      <c r="F904" s="94"/>
      <c r="G904" s="94"/>
      <c r="H904" s="94"/>
      <c r="I904" s="94"/>
      <c r="J904" s="94"/>
      <c r="K904" s="94"/>
      <c r="L904" s="101"/>
      <c r="M904" s="94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ht="15.75" customHeight="1" spans="1:26">
      <c r="A905" s="92"/>
      <c r="B905" s="94"/>
      <c r="C905" s="94"/>
      <c r="D905" s="94"/>
      <c r="E905" s="94"/>
      <c r="F905" s="94"/>
      <c r="G905" s="94"/>
      <c r="H905" s="94"/>
      <c r="I905" s="94"/>
      <c r="J905" s="94"/>
      <c r="K905" s="94"/>
      <c r="L905" s="101"/>
      <c r="M905" s="94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ht="15.75" customHeight="1" spans="1:26">
      <c r="A906" s="92"/>
      <c r="B906" s="94"/>
      <c r="C906" s="94"/>
      <c r="D906" s="94"/>
      <c r="E906" s="94"/>
      <c r="F906" s="94"/>
      <c r="G906" s="94"/>
      <c r="H906" s="94"/>
      <c r="I906" s="94"/>
      <c r="J906" s="94"/>
      <c r="K906" s="94"/>
      <c r="L906" s="101"/>
      <c r="M906" s="94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ht="15.75" customHeight="1" spans="1:26">
      <c r="A907" s="92"/>
      <c r="B907" s="94"/>
      <c r="C907" s="94"/>
      <c r="D907" s="94"/>
      <c r="E907" s="94"/>
      <c r="F907" s="94"/>
      <c r="G907" s="94"/>
      <c r="H907" s="94"/>
      <c r="I907" s="94"/>
      <c r="J907" s="94"/>
      <c r="K907" s="94"/>
      <c r="L907" s="101"/>
      <c r="M907" s="94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ht="15.75" customHeight="1" spans="1:26">
      <c r="A908" s="92"/>
      <c r="B908" s="94"/>
      <c r="C908" s="94"/>
      <c r="D908" s="94"/>
      <c r="E908" s="94"/>
      <c r="F908" s="94"/>
      <c r="G908" s="94"/>
      <c r="H908" s="94"/>
      <c r="I908" s="94"/>
      <c r="J908" s="94"/>
      <c r="K908" s="94"/>
      <c r="L908" s="101"/>
      <c r="M908" s="94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ht="15.75" customHeight="1" spans="1:26">
      <c r="A909" s="92"/>
      <c r="B909" s="94"/>
      <c r="C909" s="94"/>
      <c r="D909" s="94"/>
      <c r="E909" s="94"/>
      <c r="F909" s="94"/>
      <c r="G909" s="94"/>
      <c r="H909" s="94"/>
      <c r="I909" s="94"/>
      <c r="J909" s="94"/>
      <c r="K909" s="94"/>
      <c r="L909" s="101"/>
      <c r="M909" s="94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ht="15.75" customHeight="1" spans="1:26">
      <c r="A910" s="92"/>
      <c r="B910" s="94"/>
      <c r="C910" s="94"/>
      <c r="D910" s="94"/>
      <c r="E910" s="94"/>
      <c r="F910" s="94"/>
      <c r="G910" s="94"/>
      <c r="H910" s="94"/>
      <c r="I910" s="94"/>
      <c r="J910" s="94"/>
      <c r="K910" s="94"/>
      <c r="L910" s="101"/>
      <c r="M910" s="94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ht="15.75" customHeight="1" spans="1:26">
      <c r="A911" s="92"/>
      <c r="B911" s="94"/>
      <c r="C911" s="94"/>
      <c r="D911" s="94"/>
      <c r="E911" s="94"/>
      <c r="F911" s="94"/>
      <c r="G911" s="94"/>
      <c r="H911" s="94"/>
      <c r="I911" s="94"/>
      <c r="J911" s="94"/>
      <c r="K911" s="94"/>
      <c r="L911" s="101"/>
      <c r="M911" s="94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ht="15.75" customHeight="1" spans="1:26">
      <c r="A912" s="92"/>
      <c r="B912" s="94"/>
      <c r="C912" s="94"/>
      <c r="D912" s="94"/>
      <c r="E912" s="94"/>
      <c r="F912" s="94"/>
      <c r="G912" s="94"/>
      <c r="H912" s="94"/>
      <c r="I912" s="94"/>
      <c r="J912" s="94"/>
      <c r="K912" s="94"/>
      <c r="L912" s="101"/>
      <c r="M912" s="94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ht="15.75" customHeight="1" spans="1:26">
      <c r="A913" s="92"/>
      <c r="B913" s="94"/>
      <c r="C913" s="94"/>
      <c r="D913" s="94"/>
      <c r="E913" s="94"/>
      <c r="F913" s="94"/>
      <c r="G913" s="94"/>
      <c r="H913" s="94"/>
      <c r="I913" s="94"/>
      <c r="J913" s="94"/>
      <c r="K913" s="94"/>
      <c r="L913" s="101"/>
      <c r="M913" s="94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ht="15.75" customHeight="1" spans="1:26">
      <c r="A914" s="92"/>
      <c r="B914" s="94"/>
      <c r="C914" s="94"/>
      <c r="D914" s="94"/>
      <c r="E914" s="94"/>
      <c r="F914" s="94"/>
      <c r="G914" s="94"/>
      <c r="H914" s="94"/>
      <c r="I914" s="94"/>
      <c r="J914" s="94"/>
      <c r="K914" s="94"/>
      <c r="L914" s="101"/>
      <c r="M914" s="94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ht="15.75" customHeight="1" spans="1:26">
      <c r="A915" s="92"/>
      <c r="B915" s="94"/>
      <c r="C915" s="94"/>
      <c r="D915" s="94"/>
      <c r="E915" s="94"/>
      <c r="F915" s="94"/>
      <c r="G915" s="94"/>
      <c r="H915" s="94"/>
      <c r="I915" s="94"/>
      <c r="J915" s="94"/>
      <c r="K915" s="94"/>
      <c r="L915" s="101"/>
      <c r="M915" s="94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ht="15.75" customHeight="1" spans="1:26">
      <c r="A916" s="92"/>
      <c r="B916" s="94"/>
      <c r="C916" s="94"/>
      <c r="D916" s="94"/>
      <c r="E916" s="94"/>
      <c r="F916" s="94"/>
      <c r="G916" s="94"/>
      <c r="H916" s="94"/>
      <c r="I916" s="94"/>
      <c r="J916" s="94"/>
      <c r="K916" s="94"/>
      <c r="L916" s="101"/>
      <c r="M916" s="94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ht="15.75" customHeight="1" spans="1:26">
      <c r="A917" s="92"/>
      <c r="B917" s="94"/>
      <c r="C917" s="94"/>
      <c r="D917" s="94"/>
      <c r="E917" s="94"/>
      <c r="F917" s="94"/>
      <c r="G917" s="94"/>
      <c r="H917" s="94"/>
      <c r="I917" s="94"/>
      <c r="J917" s="94"/>
      <c r="K917" s="94"/>
      <c r="L917" s="101"/>
      <c r="M917" s="94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ht="15.75" customHeight="1" spans="1:26">
      <c r="A918" s="92"/>
      <c r="B918" s="94"/>
      <c r="C918" s="94"/>
      <c r="D918" s="94"/>
      <c r="E918" s="94"/>
      <c r="F918" s="94"/>
      <c r="G918" s="94"/>
      <c r="H918" s="94"/>
      <c r="I918" s="94"/>
      <c r="J918" s="94"/>
      <c r="K918" s="94"/>
      <c r="L918" s="101"/>
      <c r="M918" s="94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ht="15.75" customHeight="1" spans="1:26">
      <c r="A919" s="92"/>
      <c r="B919" s="94"/>
      <c r="C919" s="94"/>
      <c r="D919" s="94"/>
      <c r="E919" s="94"/>
      <c r="F919" s="94"/>
      <c r="G919" s="94"/>
      <c r="H919" s="94"/>
      <c r="I919" s="94"/>
      <c r="J919" s="94"/>
      <c r="K919" s="94"/>
      <c r="L919" s="101"/>
      <c r="M919" s="94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ht="15.75" customHeight="1" spans="1:26">
      <c r="A920" s="92"/>
      <c r="B920" s="94"/>
      <c r="C920" s="94"/>
      <c r="D920" s="94"/>
      <c r="E920" s="94"/>
      <c r="F920" s="94"/>
      <c r="G920" s="94"/>
      <c r="H920" s="94"/>
      <c r="I920" s="94"/>
      <c r="J920" s="94"/>
      <c r="K920" s="94"/>
      <c r="L920" s="101"/>
      <c r="M920" s="94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ht="15.75" customHeight="1" spans="1:26">
      <c r="A921" s="92"/>
      <c r="B921" s="94"/>
      <c r="C921" s="94"/>
      <c r="D921" s="94"/>
      <c r="E921" s="94"/>
      <c r="F921" s="94"/>
      <c r="G921" s="94"/>
      <c r="H921" s="94"/>
      <c r="I921" s="94"/>
      <c r="J921" s="94"/>
      <c r="K921" s="94"/>
      <c r="L921" s="101"/>
      <c r="M921" s="94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ht="15.75" customHeight="1" spans="1:26">
      <c r="A922" s="92"/>
      <c r="B922" s="94"/>
      <c r="C922" s="94"/>
      <c r="D922" s="94"/>
      <c r="E922" s="94"/>
      <c r="F922" s="94"/>
      <c r="G922" s="94"/>
      <c r="H922" s="94"/>
      <c r="I922" s="94"/>
      <c r="J922" s="94"/>
      <c r="K922" s="94"/>
      <c r="L922" s="101"/>
      <c r="M922" s="94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ht="15.75" customHeight="1" spans="1:26">
      <c r="A923" s="92"/>
      <c r="B923" s="94"/>
      <c r="C923" s="94"/>
      <c r="D923" s="94"/>
      <c r="E923" s="94"/>
      <c r="F923" s="94"/>
      <c r="G923" s="94"/>
      <c r="H923" s="94"/>
      <c r="I923" s="94"/>
      <c r="J923" s="94"/>
      <c r="K923" s="94"/>
      <c r="L923" s="101"/>
      <c r="M923" s="94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ht="15.75" customHeight="1" spans="1:26">
      <c r="A924" s="92"/>
      <c r="B924" s="94"/>
      <c r="C924" s="94"/>
      <c r="D924" s="94"/>
      <c r="E924" s="94"/>
      <c r="F924" s="94"/>
      <c r="G924" s="94"/>
      <c r="H924" s="94"/>
      <c r="I924" s="94"/>
      <c r="J924" s="94"/>
      <c r="K924" s="94"/>
      <c r="L924" s="101"/>
      <c r="M924" s="94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ht="15.75" customHeight="1" spans="1:26">
      <c r="A925" s="92"/>
      <c r="B925" s="94"/>
      <c r="C925" s="94"/>
      <c r="D925" s="94"/>
      <c r="E925" s="94"/>
      <c r="F925" s="94"/>
      <c r="G925" s="94"/>
      <c r="H925" s="94"/>
      <c r="I925" s="94"/>
      <c r="J925" s="94"/>
      <c r="K925" s="94"/>
      <c r="L925" s="101"/>
      <c r="M925" s="94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ht="15.75" customHeight="1" spans="1:26">
      <c r="A926" s="92"/>
      <c r="B926" s="94"/>
      <c r="C926" s="94"/>
      <c r="D926" s="94"/>
      <c r="E926" s="94"/>
      <c r="F926" s="94"/>
      <c r="G926" s="94"/>
      <c r="H926" s="94"/>
      <c r="I926" s="94"/>
      <c r="J926" s="94"/>
      <c r="K926" s="94"/>
      <c r="L926" s="101"/>
      <c r="M926" s="94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ht="15.75" customHeight="1" spans="1:26">
      <c r="A927" s="92"/>
      <c r="B927" s="94"/>
      <c r="C927" s="94"/>
      <c r="D927" s="94"/>
      <c r="E927" s="94"/>
      <c r="F927" s="94"/>
      <c r="G927" s="94"/>
      <c r="H927" s="94"/>
      <c r="I927" s="94"/>
      <c r="J927" s="94"/>
      <c r="K927" s="94"/>
      <c r="L927" s="101"/>
      <c r="M927" s="94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ht="15.75" customHeight="1" spans="1:26">
      <c r="A928" s="92"/>
      <c r="B928" s="94"/>
      <c r="C928" s="94"/>
      <c r="D928" s="94"/>
      <c r="E928" s="94"/>
      <c r="F928" s="94"/>
      <c r="G928" s="94"/>
      <c r="H928" s="94"/>
      <c r="I928" s="94"/>
      <c r="J928" s="94"/>
      <c r="K928" s="94"/>
      <c r="L928" s="101"/>
      <c r="M928" s="94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ht="15.75" customHeight="1" spans="1:26">
      <c r="A929" s="92"/>
      <c r="B929" s="94"/>
      <c r="C929" s="94"/>
      <c r="D929" s="94"/>
      <c r="E929" s="94"/>
      <c r="F929" s="94"/>
      <c r="G929" s="94"/>
      <c r="H929" s="94"/>
      <c r="I929" s="94"/>
      <c r="J929" s="94"/>
      <c r="K929" s="94"/>
      <c r="L929" s="101"/>
      <c r="M929" s="94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ht="15.75" customHeight="1" spans="1:26">
      <c r="A930" s="92"/>
      <c r="B930" s="94"/>
      <c r="C930" s="94"/>
      <c r="D930" s="94"/>
      <c r="E930" s="94"/>
      <c r="F930" s="94"/>
      <c r="G930" s="94"/>
      <c r="H930" s="94"/>
      <c r="I930" s="94"/>
      <c r="J930" s="94"/>
      <c r="K930" s="94"/>
      <c r="L930" s="101"/>
      <c r="M930" s="94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ht="15.75" customHeight="1" spans="1:26">
      <c r="A931" s="92"/>
      <c r="B931" s="94"/>
      <c r="C931" s="94"/>
      <c r="D931" s="94"/>
      <c r="E931" s="94"/>
      <c r="F931" s="94"/>
      <c r="G931" s="94"/>
      <c r="H931" s="94"/>
      <c r="I931" s="94"/>
      <c r="J931" s="94"/>
      <c r="K931" s="94"/>
      <c r="L931" s="101"/>
      <c r="M931" s="94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ht="15.75" customHeight="1" spans="1:26">
      <c r="A932" s="92"/>
      <c r="B932" s="94"/>
      <c r="C932" s="94"/>
      <c r="D932" s="94"/>
      <c r="E932" s="94"/>
      <c r="F932" s="94"/>
      <c r="G932" s="94"/>
      <c r="H932" s="94"/>
      <c r="I932" s="94"/>
      <c r="J932" s="94"/>
      <c r="K932" s="94"/>
      <c r="L932" s="101"/>
      <c r="M932" s="94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ht="15.75" customHeight="1" spans="1:26">
      <c r="A933" s="92"/>
      <c r="B933" s="94"/>
      <c r="C933" s="94"/>
      <c r="D933" s="94"/>
      <c r="E933" s="94"/>
      <c r="F933" s="94"/>
      <c r="G933" s="94"/>
      <c r="H933" s="94"/>
      <c r="I933" s="94"/>
      <c r="J933" s="94"/>
      <c r="K933" s="94"/>
      <c r="L933" s="101"/>
      <c r="M933" s="94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ht="15.75" customHeight="1" spans="1:26">
      <c r="A934" s="92"/>
      <c r="B934" s="94"/>
      <c r="C934" s="94"/>
      <c r="D934" s="94"/>
      <c r="E934" s="94"/>
      <c r="F934" s="94"/>
      <c r="G934" s="94"/>
      <c r="H934" s="94"/>
      <c r="I934" s="94"/>
      <c r="J934" s="94"/>
      <c r="K934" s="94"/>
      <c r="L934" s="101"/>
      <c r="M934" s="94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ht="15.75" customHeight="1" spans="1:26">
      <c r="A935" s="92"/>
      <c r="B935" s="94"/>
      <c r="C935" s="94"/>
      <c r="D935" s="94"/>
      <c r="E935" s="94"/>
      <c r="F935" s="94"/>
      <c r="G935" s="94"/>
      <c r="H935" s="94"/>
      <c r="I935" s="94"/>
      <c r="J935" s="94"/>
      <c r="K935" s="94"/>
      <c r="L935" s="101"/>
      <c r="M935" s="94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ht="15.75" customHeight="1" spans="1:26">
      <c r="A936" s="92"/>
      <c r="B936" s="94"/>
      <c r="C936" s="94"/>
      <c r="D936" s="94"/>
      <c r="E936" s="94"/>
      <c r="F936" s="94"/>
      <c r="G936" s="94"/>
      <c r="H936" s="94"/>
      <c r="I936" s="94"/>
      <c r="J936" s="94"/>
      <c r="K936" s="94"/>
      <c r="L936" s="101"/>
      <c r="M936" s="94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ht="15.75" customHeight="1" spans="1:26">
      <c r="A937" s="92"/>
      <c r="B937" s="94"/>
      <c r="C937" s="94"/>
      <c r="D937" s="94"/>
      <c r="E937" s="94"/>
      <c r="F937" s="94"/>
      <c r="G937" s="94"/>
      <c r="H937" s="94"/>
      <c r="I937" s="94"/>
      <c r="J937" s="94"/>
      <c r="K937" s="94"/>
      <c r="L937" s="101"/>
      <c r="M937" s="94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ht="15.75" customHeight="1" spans="1:26">
      <c r="A938" s="92"/>
      <c r="B938" s="94"/>
      <c r="C938" s="94"/>
      <c r="D938" s="94"/>
      <c r="E938" s="94"/>
      <c r="F938" s="94"/>
      <c r="G938" s="94"/>
      <c r="H938" s="94"/>
      <c r="I938" s="94"/>
      <c r="J938" s="94"/>
      <c r="K938" s="94"/>
      <c r="L938" s="101"/>
      <c r="M938" s="94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ht="15.75" customHeight="1" spans="1:26">
      <c r="A939" s="92"/>
      <c r="B939" s="94"/>
      <c r="C939" s="94"/>
      <c r="D939" s="94"/>
      <c r="E939" s="94"/>
      <c r="F939" s="94"/>
      <c r="G939" s="94"/>
      <c r="H939" s="94"/>
      <c r="I939" s="94"/>
      <c r="J939" s="94"/>
      <c r="K939" s="94"/>
      <c r="L939" s="101"/>
      <c r="M939" s="94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ht="15.75" customHeight="1" spans="1:26">
      <c r="A940" s="92"/>
      <c r="B940" s="94"/>
      <c r="C940" s="94"/>
      <c r="D940" s="94"/>
      <c r="E940" s="94"/>
      <c r="F940" s="94"/>
      <c r="G940" s="94"/>
      <c r="H940" s="94"/>
      <c r="I940" s="94"/>
      <c r="J940" s="94"/>
      <c r="K940" s="94"/>
      <c r="L940" s="101"/>
      <c r="M940" s="94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ht="15.75" customHeight="1" spans="1:26">
      <c r="A941" s="92"/>
      <c r="B941" s="94"/>
      <c r="C941" s="94"/>
      <c r="D941" s="94"/>
      <c r="E941" s="94"/>
      <c r="F941" s="94"/>
      <c r="G941" s="94"/>
      <c r="H941" s="94"/>
      <c r="I941" s="94"/>
      <c r="J941" s="94"/>
      <c r="K941" s="94"/>
      <c r="L941" s="101"/>
      <c r="M941" s="94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ht="15.75" customHeight="1" spans="1:26">
      <c r="A942" s="92"/>
      <c r="B942" s="94"/>
      <c r="C942" s="94"/>
      <c r="D942" s="94"/>
      <c r="E942" s="94"/>
      <c r="F942" s="94"/>
      <c r="G942" s="94"/>
      <c r="H942" s="94"/>
      <c r="I942" s="94"/>
      <c r="J942" s="94"/>
      <c r="K942" s="94"/>
      <c r="L942" s="101"/>
      <c r="M942" s="94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ht="15.75" customHeight="1" spans="1:26">
      <c r="A943" s="92"/>
      <c r="B943" s="94"/>
      <c r="C943" s="94"/>
      <c r="D943" s="94"/>
      <c r="E943" s="94"/>
      <c r="F943" s="94"/>
      <c r="G943" s="94"/>
      <c r="H943" s="94"/>
      <c r="I943" s="94"/>
      <c r="J943" s="94"/>
      <c r="K943" s="94"/>
      <c r="L943" s="101"/>
      <c r="M943" s="94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ht="15.75" customHeight="1" spans="1:26">
      <c r="A944" s="92"/>
      <c r="B944" s="94"/>
      <c r="C944" s="94"/>
      <c r="D944" s="94"/>
      <c r="E944" s="94"/>
      <c r="F944" s="94"/>
      <c r="G944" s="94"/>
      <c r="H944" s="94"/>
      <c r="I944" s="94"/>
      <c r="J944" s="94"/>
      <c r="K944" s="94"/>
      <c r="L944" s="101"/>
      <c r="M944" s="94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ht="15.75" customHeight="1" spans="1:26">
      <c r="A945" s="92"/>
      <c r="B945" s="94"/>
      <c r="C945" s="94"/>
      <c r="D945" s="94"/>
      <c r="E945" s="94"/>
      <c r="F945" s="94"/>
      <c r="G945" s="94"/>
      <c r="H945" s="94"/>
      <c r="I945" s="94"/>
      <c r="J945" s="94"/>
      <c r="K945" s="94"/>
      <c r="L945" s="101"/>
      <c r="M945" s="94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ht="15.75" customHeight="1" spans="1:26">
      <c r="A946" s="92"/>
      <c r="B946" s="94"/>
      <c r="C946" s="94"/>
      <c r="D946" s="94"/>
      <c r="E946" s="94"/>
      <c r="F946" s="94"/>
      <c r="G946" s="94"/>
      <c r="H946" s="94"/>
      <c r="I946" s="94"/>
      <c r="J946" s="94"/>
      <c r="K946" s="94"/>
      <c r="L946" s="101"/>
      <c r="M946" s="94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ht="15.75" customHeight="1" spans="1:26">
      <c r="A947" s="92"/>
      <c r="B947" s="94"/>
      <c r="C947" s="94"/>
      <c r="D947" s="94"/>
      <c r="E947" s="94"/>
      <c r="F947" s="94"/>
      <c r="G947" s="94"/>
      <c r="H947" s="94"/>
      <c r="I947" s="94"/>
      <c r="J947" s="94"/>
      <c r="K947" s="94"/>
      <c r="L947" s="101"/>
      <c r="M947" s="94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ht="15.75" customHeight="1" spans="1:26">
      <c r="A948" s="92"/>
      <c r="B948" s="94"/>
      <c r="C948" s="94"/>
      <c r="D948" s="94"/>
      <c r="E948" s="94"/>
      <c r="F948" s="94"/>
      <c r="G948" s="94"/>
      <c r="H948" s="94"/>
      <c r="I948" s="94"/>
      <c r="J948" s="94"/>
      <c r="K948" s="94"/>
      <c r="L948" s="101"/>
      <c r="M948" s="94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ht="15.75" customHeight="1" spans="1:26">
      <c r="A949" s="92"/>
      <c r="B949" s="94"/>
      <c r="C949" s="94"/>
      <c r="D949" s="94"/>
      <c r="E949" s="94"/>
      <c r="F949" s="94"/>
      <c r="G949" s="94"/>
      <c r="H949" s="94"/>
      <c r="I949" s="94"/>
      <c r="J949" s="94"/>
      <c r="K949" s="94"/>
      <c r="L949" s="101"/>
      <c r="M949" s="94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ht="15.75" customHeight="1" spans="1:26">
      <c r="A950" s="92"/>
      <c r="B950" s="94"/>
      <c r="C950" s="94"/>
      <c r="D950" s="94"/>
      <c r="E950" s="94"/>
      <c r="F950" s="94"/>
      <c r="G950" s="94"/>
      <c r="H950" s="94"/>
      <c r="I950" s="94"/>
      <c r="J950" s="94"/>
      <c r="K950" s="94"/>
      <c r="L950" s="101"/>
      <c r="M950" s="94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ht="15.75" customHeight="1" spans="1:26">
      <c r="A951" s="92"/>
      <c r="B951" s="94"/>
      <c r="C951" s="94"/>
      <c r="D951" s="94"/>
      <c r="E951" s="94"/>
      <c r="F951" s="94"/>
      <c r="G951" s="94"/>
      <c r="H951" s="94"/>
      <c r="I951" s="94"/>
      <c r="J951" s="94"/>
      <c r="K951" s="94"/>
      <c r="L951" s="101"/>
      <c r="M951" s="94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ht="15.75" customHeight="1" spans="1:26">
      <c r="A952" s="92"/>
      <c r="B952" s="94"/>
      <c r="C952" s="94"/>
      <c r="D952" s="94"/>
      <c r="E952" s="94"/>
      <c r="F952" s="94"/>
      <c r="G952" s="94"/>
      <c r="H952" s="94"/>
      <c r="I952" s="94"/>
      <c r="J952" s="94"/>
      <c r="K952" s="94"/>
      <c r="L952" s="101"/>
      <c r="M952" s="94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ht="15.75" customHeight="1" spans="1:26">
      <c r="A953" s="92"/>
      <c r="B953" s="94"/>
      <c r="C953" s="94"/>
      <c r="D953" s="94"/>
      <c r="E953" s="94"/>
      <c r="F953" s="94"/>
      <c r="G953" s="94"/>
      <c r="H953" s="94"/>
      <c r="I953" s="94"/>
      <c r="J953" s="94"/>
      <c r="K953" s="94"/>
      <c r="L953" s="101"/>
      <c r="M953" s="94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ht="15.75" customHeight="1" spans="1:26">
      <c r="A954" s="92"/>
      <c r="B954" s="94"/>
      <c r="C954" s="94"/>
      <c r="D954" s="94"/>
      <c r="E954" s="94"/>
      <c r="F954" s="94"/>
      <c r="G954" s="94"/>
      <c r="H954" s="94"/>
      <c r="I954" s="94"/>
      <c r="J954" s="94"/>
      <c r="K954" s="94"/>
      <c r="L954" s="101"/>
      <c r="M954" s="94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ht="15.75" customHeight="1" spans="1:26">
      <c r="A955" s="92"/>
      <c r="B955" s="94"/>
      <c r="C955" s="94"/>
      <c r="D955" s="94"/>
      <c r="E955" s="94"/>
      <c r="F955" s="94"/>
      <c r="G955" s="94"/>
      <c r="H955" s="94"/>
      <c r="I955" s="94"/>
      <c r="J955" s="94"/>
      <c r="K955" s="94"/>
      <c r="L955" s="101"/>
      <c r="M955" s="94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ht="15.75" customHeight="1" spans="1:26">
      <c r="A956" s="92"/>
      <c r="B956" s="94"/>
      <c r="C956" s="94"/>
      <c r="D956" s="94"/>
      <c r="E956" s="94"/>
      <c r="F956" s="94"/>
      <c r="G956" s="94"/>
      <c r="H956" s="94"/>
      <c r="I956" s="94"/>
      <c r="J956" s="94"/>
      <c r="K956" s="94"/>
      <c r="L956" s="101"/>
      <c r="M956" s="94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ht="15.75" customHeight="1" spans="1:26">
      <c r="A957" s="92"/>
      <c r="B957" s="94"/>
      <c r="C957" s="94"/>
      <c r="D957" s="94"/>
      <c r="E957" s="94"/>
      <c r="F957" s="94"/>
      <c r="G957" s="94"/>
      <c r="H957" s="94"/>
      <c r="I957" s="94"/>
      <c r="J957" s="94"/>
      <c r="K957" s="94"/>
      <c r="L957" s="101"/>
      <c r="M957" s="94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ht="15.75" customHeight="1" spans="1:26">
      <c r="A958" s="92"/>
      <c r="B958" s="94"/>
      <c r="C958" s="94"/>
      <c r="D958" s="94"/>
      <c r="E958" s="94"/>
      <c r="F958" s="94"/>
      <c r="G958" s="94"/>
      <c r="H958" s="94"/>
      <c r="I958" s="94"/>
      <c r="J958" s="94"/>
      <c r="K958" s="94"/>
      <c r="L958" s="101"/>
      <c r="M958" s="94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ht="15.75" customHeight="1" spans="1:26">
      <c r="A959" s="92"/>
      <c r="B959" s="94"/>
      <c r="C959" s="94"/>
      <c r="D959" s="94"/>
      <c r="E959" s="94"/>
      <c r="F959" s="94"/>
      <c r="G959" s="94"/>
      <c r="H959" s="94"/>
      <c r="I959" s="94"/>
      <c r="J959" s="94"/>
      <c r="K959" s="94"/>
      <c r="L959" s="101"/>
      <c r="M959" s="94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ht="15.75" customHeight="1" spans="1:26">
      <c r="A960" s="92"/>
      <c r="B960" s="94"/>
      <c r="C960" s="94"/>
      <c r="D960" s="94"/>
      <c r="E960" s="94"/>
      <c r="F960" s="94"/>
      <c r="G960" s="94"/>
      <c r="H960" s="94"/>
      <c r="I960" s="94"/>
      <c r="J960" s="94"/>
      <c r="K960" s="94"/>
      <c r="L960" s="101"/>
      <c r="M960" s="94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ht="15.75" customHeight="1" spans="1:26">
      <c r="A961" s="92"/>
      <c r="B961" s="94"/>
      <c r="C961" s="94"/>
      <c r="D961" s="94"/>
      <c r="E961" s="94"/>
      <c r="F961" s="94"/>
      <c r="G961" s="94"/>
      <c r="H961" s="94"/>
      <c r="I961" s="94"/>
      <c r="J961" s="94"/>
      <c r="K961" s="94"/>
      <c r="L961" s="101"/>
      <c r="M961" s="94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ht="15.75" customHeight="1" spans="1:26">
      <c r="A962" s="92"/>
      <c r="B962" s="94"/>
      <c r="C962" s="94"/>
      <c r="D962" s="94"/>
      <c r="E962" s="94"/>
      <c r="F962" s="94"/>
      <c r="G962" s="94"/>
      <c r="H962" s="94"/>
      <c r="I962" s="94"/>
      <c r="J962" s="94"/>
      <c r="K962" s="94"/>
      <c r="L962" s="101"/>
      <c r="M962" s="94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ht="15.75" customHeight="1" spans="1:26">
      <c r="A963" s="92"/>
      <c r="B963" s="94"/>
      <c r="C963" s="94"/>
      <c r="D963" s="94"/>
      <c r="E963" s="94"/>
      <c r="F963" s="94"/>
      <c r="G963" s="94"/>
      <c r="H963" s="94"/>
      <c r="I963" s="94"/>
      <c r="J963" s="94"/>
      <c r="K963" s="94"/>
      <c r="L963" s="101"/>
      <c r="M963" s="94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ht="15.75" customHeight="1" spans="1:26">
      <c r="A964" s="92"/>
      <c r="B964" s="94"/>
      <c r="C964" s="94"/>
      <c r="D964" s="94"/>
      <c r="E964" s="94"/>
      <c r="F964" s="94"/>
      <c r="G964" s="94"/>
      <c r="H964" s="94"/>
      <c r="I964" s="94"/>
      <c r="J964" s="94"/>
      <c r="K964" s="94"/>
      <c r="L964" s="101"/>
      <c r="M964" s="94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ht="15.75" customHeight="1" spans="1:26">
      <c r="A965" s="92"/>
      <c r="B965" s="94"/>
      <c r="C965" s="94"/>
      <c r="D965" s="94"/>
      <c r="E965" s="94"/>
      <c r="F965" s="94"/>
      <c r="G965" s="94"/>
      <c r="H965" s="94"/>
      <c r="I965" s="94"/>
      <c r="J965" s="94"/>
      <c r="K965" s="94"/>
      <c r="L965" s="101"/>
      <c r="M965" s="94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ht="15.75" customHeight="1" spans="1:26">
      <c r="A966" s="92"/>
      <c r="B966" s="94"/>
      <c r="C966" s="94"/>
      <c r="D966" s="94"/>
      <c r="E966" s="94"/>
      <c r="F966" s="94"/>
      <c r="G966" s="94"/>
      <c r="H966" s="94"/>
      <c r="I966" s="94"/>
      <c r="J966" s="94"/>
      <c r="K966" s="94"/>
      <c r="L966" s="101"/>
      <c r="M966" s="94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ht="15.75" customHeight="1" spans="1:26">
      <c r="A967" s="92"/>
      <c r="B967" s="94"/>
      <c r="C967" s="94"/>
      <c r="D967" s="94"/>
      <c r="E967" s="94"/>
      <c r="F967" s="94"/>
      <c r="G967" s="94"/>
      <c r="H967" s="94"/>
      <c r="I967" s="94"/>
      <c r="J967" s="94"/>
      <c r="K967" s="94"/>
      <c r="L967" s="101"/>
      <c r="M967" s="94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ht="15.75" customHeight="1" spans="1:26">
      <c r="A968" s="92"/>
      <c r="B968" s="94"/>
      <c r="C968" s="94"/>
      <c r="D968" s="94"/>
      <c r="E968" s="94"/>
      <c r="F968" s="94"/>
      <c r="G968" s="94"/>
      <c r="H968" s="94"/>
      <c r="I968" s="94"/>
      <c r="J968" s="94"/>
      <c r="K968" s="94"/>
      <c r="L968" s="101"/>
      <c r="M968" s="94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ht="15.75" customHeight="1" spans="1:26">
      <c r="A969" s="92"/>
      <c r="B969" s="94"/>
      <c r="C969" s="94"/>
      <c r="D969" s="94"/>
      <c r="E969" s="94"/>
      <c r="F969" s="94"/>
      <c r="G969" s="94"/>
      <c r="H969" s="94"/>
      <c r="I969" s="94"/>
      <c r="J969" s="94"/>
      <c r="K969" s="94"/>
      <c r="L969" s="101"/>
      <c r="M969" s="94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ht="15.75" customHeight="1" spans="1:26">
      <c r="A970" s="92"/>
      <c r="B970" s="94"/>
      <c r="C970" s="94"/>
      <c r="D970" s="94"/>
      <c r="E970" s="94"/>
      <c r="F970" s="94"/>
      <c r="G970" s="94"/>
      <c r="H970" s="94"/>
      <c r="I970" s="94"/>
      <c r="J970" s="94"/>
      <c r="K970" s="94"/>
      <c r="L970" s="101"/>
      <c r="M970" s="94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ht="15.75" customHeight="1" spans="1:26">
      <c r="A971" s="92"/>
      <c r="B971" s="94"/>
      <c r="C971" s="94"/>
      <c r="D971" s="94"/>
      <c r="E971" s="94"/>
      <c r="F971" s="94"/>
      <c r="G971" s="94"/>
      <c r="H971" s="94"/>
      <c r="I971" s="94"/>
      <c r="J971" s="94"/>
      <c r="K971" s="94"/>
      <c r="L971" s="101"/>
      <c r="M971" s="94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ht="15.75" customHeight="1" spans="1:26">
      <c r="A972" s="92"/>
      <c r="B972" s="94"/>
      <c r="C972" s="94"/>
      <c r="D972" s="94"/>
      <c r="E972" s="94"/>
      <c r="F972" s="94"/>
      <c r="G972" s="94"/>
      <c r="H972" s="94"/>
      <c r="I972" s="94"/>
      <c r="J972" s="94"/>
      <c r="K972" s="94"/>
      <c r="L972" s="101"/>
      <c r="M972" s="94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ht="15.75" customHeight="1" spans="1:26">
      <c r="A973" s="92"/>
      <c r="B973" s="94"/>
      <c r="C973" s="94"/>
      <c r="D973" s="94"/>
      <c r="E973" s="94"/>
      <c r="F973" s="94"/>
      <c r="G973" s="94"/>
      <c r="H973" s="94"/>
      <c r="I973" s="94"/>
      <c r="J973" s="94"/>
      <c r="K973" s="94"/>
      <c r="L973" s="101"/>
      <c r="M973" s="94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ht="15.75" customHeight="1" spans="1:26">
      <c r="A974" s="92"/>
      <c r="B974" s="94"/>
      <c r="C974" s="94"/>
      <c r="D974" s="94"/>
      <c r="E974" s="94"/>
      <c r="F974" s="94"/>
      <c r="G974" s="94"/>
      <c r="H974" s="94"/>
      <c r="I974" s="94"/>
      <c r="J974" s="94"/>
      <c r="K974" s="94"/>
      <c r="L974" s="101"/>
      <c r="M974" s="94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ht="15.75" customHeight="1" spans="1:26">
      <c r="A975" s="92"/>
      <c r="B975" s="94"/>
      <c r="C975" s="94"/>
      <c r="D975" s="94"/>
      <c r="E975" s="94"/>
      <c r="F975" s="94"/>
      <c r="G975" s="94"/>
      <c r="H975" s="94"/>
      <c r="I975" s="94"/>
      <c r="J975" s="94"/>
      <c r="K975" s="94"/>
      <c r="L975" s="101"/>
      <c r="M975" s="94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ht="15.75" customHeight="1" spans="1:26">
      <c r="A976" s="92"/>
      <c r="B976" s="94"/>
      <c r="C976" s="94"/>
      <c r="D976" s="94"/>
      <c r="E976" s="94"/>
      <c r="F976" s="94"/>
      <c r="G976" s="94"/>
      <c r="H976" s="94"/>
      <c r="I976" s="94"/>
      <c r="J976" s="94"/>
      <c r="K976" s="94"/>
      <c r="L976" s="101"/>
      <c r="M976" s="94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ht="15.75" customHeight="1" spans="1:26">
      <c r="A977" s="92"/>
      <c r="B977" s="94"/>
      <c r="C977" s="94"/>
      <c r="D977" s="94"/>
      <c r="E977" s="94"/>
      <c r="F977" s="94"/>
      <c r="G977" s="94"/>
      <c r="H977" s="94"/>
      <c r="I977" s="94"/>
      <c r="J977" s="94"/>
      <c r="K977" s="94"/>
      <c r="L977" s="101"/>
      <c r="M977" s="94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ht="15.75" customHeight="1" spans="1:26">
      <c r="A978" s="92"/>
      <c r="B978" s="94"/>
      <c r="C978" s="94"/>
      <c r="D978" s="94"/>
      <c r="E978" s="94"/>
      <c r="F978" s="94"/>
      <c r="G978" s="94"/>
      <c r="H978" s="94"/>
      <c r="I978" s="94"/>
      <c r="J978" s="94"/>
      <c r="K978" s="94"/>
      <c r="L978" s="101"/>
      <c r="M978" s="94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ht="15.75" customHeight="1" spans="1:26">
      <c r="A979" s="92"/>
      <c r="B979" s="94"/>
      <c r="C979" s="94"/>
      <c r="D979" s="94"/>
      <c r="E979" s="94"/>
      <c r="F979" s="94"/>
      <c r="G979" s="94"/>
      <c r="H979" s="94"/>
      <c r="I979" s="94"/>
      <c r="J979" s="94"/>
      <c r="K979" s="94"/>
      <c r="L979" s="101"/>
      <c r="M979" s="94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ht="15.75" customHeight="1" spans="1:26">
      <c r="A980" s="92"/>
      <c r="B980" s="94"/>
      <c r="C980" s="94"/>
      <c r="D980" s="94"/>
      <c r="E980" s="94"/>
      <c r="F980" s="94"/>
      <c r="G980" s="94"/>
      <c r="H980" s="94"/>
      <c r="I980" s="94"/>
      <c r="J980" s="94"/>
      <c r="K980" s="94"/>
      <c r="L980" s="101"/>
      <c r="M980" s="94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ht="15.75" customHeight="1" spans="1:26">
      <c r="A981" s="92"/>
      <c r="B981" s="94"/>
      <c r="C981" s="94"/>
      <c r="D981" s="94"/>
      <c r="E981" s="94"/>
      <c r="F981" s="94"/>
      <c r="G981" s="94"/>
      <c r="H981" s="94"/>
      <c r="I981" s="94"/>
      <c r="J981" s="94"/>
      <c r="K981" s="94"/>
      <c r="L981" s="101"/>
      <c r="M981" s="94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ht="15.75" customHeight="1" spans="1:26">
      <c r="A982" s="92"/>
      <c r="B982" s="94"/>
      <c r="C982" s="94"/>
      <c r="D982" s="94"/>
      <c r="E982" s="94"/>
      <c r="F982" s="94"/>
      <c r="G982" s="94"/>
      <c r="H982" s="94"/>
      <c r="I982" s="94"/>
      <c r="J982" s="94"/>
      <c r="K982" s="94"/>
      <c r="L982" s="101"/>
      <c r="M982" s="94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ht="15.75" customHeight="1" spans="1:26">
      <c r="A983" s="92"/>
      <c r="B983" s="94"/>
      <c r="C983" s="94"/>
      <c r="D983" s="94"/>
      <c r="E983" s="94"/>
      <c r="F983" s="94"/>
      <c r="G983" s="94"/>
      <c r="H983" s="94"/>
      <c r="I983" s="94"/>
      <c r="J983" s="94"/>
      <c r="K983" s="94"/>
      <c r="L983" s="101"/>
      <c r="M983" s="94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ht="15.75" customHeight="1" spans="1:26">
      <c r="A984" s="92"/>
      <c r="B984" s="94"/>
      <c r="C984" s="94"/>
      <c r="D984" s="94"/>
      <c r="E984" s="94"/>
      <c r="F984" s="94"/>
      <c r="G984" s="94"/>
      <c r="H984" s="94"/>
      <c r="I984" s="94"/>
      <c r="J984" s="94"/>
      <c r="K984" s="94"/>
      <c r="L984" s="101"/>
      <c r="M984" s="94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ht="15.75" customHeight="1" spans="1:26">
      <c r="A985" s="92"/>
      <c r="B985" s="94"/>
      <c r="C985" s="94"/>
      <c r="D985" s="94"/>
      <c r="E985" s="94"/>
      <c r="F985" s="94"/>
      <c r="G985" s="94"/>
      <c r="H985" s="94"/>
      <c r="I985" s="94"/>
      <c r="J985" s="94"/>
      <c r="K985" s="94"/>
      <c r="L985" s="101"/>
      <c r="M985" s="94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ht="15.75" customHeight="1" spans="1:26">
      <c r="A986" s="92"/>
      <c r="B986" s="94"/>
      <c r="C986" s="94"/>
      <c r="D986" s="94"/>
      <c r="E986" s="94"/>
      <c r="F986" s="94"/>
      <c r="G986" s="94"/>
      <c r="H986" s="94"/>
      <c r="I986" s="94"/>
      <c r="J986" s="94"/>
      <c r="K986" s="94"/>
      <c r="L986" s="101"/>
      <c r="M986" s="94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ht="15.75" customHeight="1" spans="1:26">
      <c r="A987" s="92"/>
      <c r="B987" s="94"/>
      <c r="C987" s="94"/>
      <c r="D987" s="94"/>
      <c r="E987" s="94"/>
      <c r="F987" s="94"/>
      <c r="G987" s="94"/>
      <c r="H987" s="94"/>
      <c r="I987" s="94"/>
      <c r="J987" s="94"/>
      <c r="K987" s="94"/>
      <c r="L987" s="101"/>
      <c r="M987" s="94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ht="15.75" customHeight="1" spans="1:26">
      <c r="A988" s="92"/>
      <c r="B988" s="94"/>
      <c r="C988" s="94"/>
      <c r="D988" s="94"/>
      <c r="E988" s="94"/>
      <c r="F988" s="94"/>
      <c r="G988" s="94"/>
      <c r="H988" s="94"/>
      <c r="I988" s="94"/>
      <c r="J988" s="94"/>
      <c r="K988" s="94"/>
      <c r="L988" s="101"/>
      <c r="M988" s="94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ht="15.75" customHeight="1" spans="1:26">
      <c r="A989" s="92"/>
      <c r="B989" s="94"/>
      <c r="C989" s="94"/>
      <c r="D989" s="94"/>
      <c r="E989" s="94"/>
      <c r="F989" s="94"/>
      <c r="G989" s="94"/>
      <c r="H989" s="94"/>
      <c r="I989" s="94"/>
      <c r="J989" s="94"/>
      <c r="K989" s="94"/>
      <c r="L989" s="101"/>
      <c r="M989" s="94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ht="15.75" customHeight="1" spans="1:26">
      <c r="A990" s="92"/>
      <c r="B990" s="94"/>
      <c r="C990" s="94"/>
      <c r="D990" s="94"/>
      <c r="E990" s="94"/>
      <c r="F990" s="94"/>
      <c r="G990" s="94"/>
      <c r="H990" s="94"/>
      <c r="I990" s="94"/>
      <c r="J990" s="94"/>
      <c r="K990" s="94"/>
      <c r="L990" s="101"/>
      <c r="M990" s="94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ht="15.75" customHeight="1" spans="1:26">
      <c r="A991" s="92"/>
      <c r="B991" s="94"/>
      <c r="C991" s="94"/>
      <c r="D991" s="94"/>
      <c r="E991" s="94"/>
      <c r="F991" s="94"/>
      <c r="G991" s="94"/>
      <c r="H991" s="94"/>
      <c r="I991" s="94"/>
      <c r="J991" s="94"/>
      <c r="K991" s="94"/>
      <c r="L991" s="101"/>
      <c r="M991" s="94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ht="15.75" customHeight="1" spans="1:26">
      <c r="A992" s="92"/>
      <c r="B992" s="94"/>
      <c r="C992" s="94"/>
      <c r="D992" s="94"/>
      <c r="E992" s="94"/>
      <c r="F992" s="94"/>
      <c r="G992" s="94"/>
      <c r="H992" s="94"/>
      <c r="I992" s="94"/>
      <c r="J992" s="94"/>
      <c r="K992" s="94"/>
      <c r="L992" s="101"/>
      <c r="M992" s="94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ht="15.75" customHeight="1" spans="1:26">
      <c r="A993" s="92"/>
      <c r="B993" s="94"/>
      <c r="C993" s="94"/>
      <c r="D993" s="94"/>
      <c r="E993" s="94"/>
      <c r="F993" s="94"/>
      <c r="G993" s="94"/>
      <c r="H993" s="94"/>
      <c r="I993" s="94"/>
      <c r="J993" s="94"/>
      <c r="K993" s="94"/>
      <c r="L993" s="101"/>
      <c r="M993" s="94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ht="15.75" customHeight="1" spans="1:26">
      <c r="A994" s="92"/>
      <c r="B994" s="94"/>
      <c r="C994" s="94"/>
      <c r="D994" s="94"/>
      <c r="E994" s="94"/>
      <c r="F994" s="94"/>
      <c r="G994" s="94"/>
      <c r="H994" s="94"/>
      <c r="I994" s="94"/>
      <c r="J994" s="94"/>
      <c r="K994" s="94"/>
      <c r="L994" s="101"/>
      <c r="M994" s="94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ht="15.75" customHeight="1" spans="1:26">
      <c r="A995" s="92"/>
      <c r="B995" s="94"/>
      <c r="C995" s="94"/>
      <c r="D995" s="94"/>
      <c r="E995" s="94"/>
      <c r="F995" s="94"/>
      <c r="G995" s="94"/>
      <c r="H995" s="94"/>
      <c r="I995" s="94"/>
      <c r="J995" s="94"/>
      <c r="K995" s="94"/>
      <c r="L995" s="101"/>
      <c r="M995" s="94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ht="15.75" customHeight="1" spans="1:26">
      <c r="A996" s="92"/>
      <c r="B996" s="94"/>
      <c r="C996" s="94"/>
      <c r="D996" s="94"/>
      <c r="E996" s="94"/>
      <c r="F996" s="94"/>
      <c r="G996" s="94"/>
      <c r="H996" s="94"/>
      <c r="I996" s="94"/>
      <c r="J996" s="94"/>
      <c r="K996" s="94"/>
      <c r="L996" s="101"/>
      <c r="M996" s="94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ht="15.75" customHeight="1" spans="1:26">
      <c r="A997" s="92"/>
      <c r="B997" s="94"/>
      <c r="C997" s="94"/>
      <c r="D997" s="94"/>
      <c r="E997" s="94"/>
      <c r="F997" s="94"/>
      <c r="G997" s="94"/>
      <c r="H997" s="94"/>
      <c r="I997" s="94"/>
      <c r="J997" s="94"/>
      <c r="K997" s="94"/>
      <c r="L997" s="101"/>
      <c r="M997" s="94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ht="15.75" customHeight="1" spans="1:26">
      <c r="A998" s="92"/>
      <c r="B998" s="94"/>
      <c r="C998" s="94"/>
      <c r="D998" s="94"/>
      <c r="E998" s="94"/>
      <c r="F998" s="94"/>
      <c r="G998" s="94"/>
      <c r="H998" s="94"/>
      <c r="I998" s="94"/>
      <c r="J998" s="94"/>
      <c r="K998" s="94"/>
      <c r="L998" s="101"/>
      <c r="M998" s="94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ht="15.75" customHeight="1" spans="1:26">
      <c r="A999" s="92"/>
      <c r="B999" s="94"/>
      <c r="C999" s="94"/>
      <c r="D999" s="94"/>
      <c r="E999" s="94"/>
      <c r="F999" s="94"/>
      <c r="G999" s="94"/>
      <c r="H999" s="94"/>
      <c r="I999" s="94"/>
      <c r="J999" s="94"/>
      <c r="K999" s="94"/>
      <c r="L999" s="101"/>
      <c r="M999" s="94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ht="15.75" customHeight="1" spans="1:26">
      <c r="A1000" s="92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  <c r="L1000" s="101"/>
      <c r="M1000" s="94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mergeCells count="9">
    <mergeCell ref="A1:M1"/>
    <mergeCell ref="A2:B2"/>
    <mergeCell ref="C2:M2"/>
    <mergeCell ref="A3:B3"/>
    <mergeCell ref="C3:M3"/>
    <mergeCell ref="C4:E4"/>
    <mergeCell ref="F4:H4"/>
    <mergeCell ref="I4:K4"/>
    <mergeCell ref="C14:M14"/>
  </mergeCells>
  <pageMargins left="0.25" right="0.25" top="0.75" bottom="0.75" header="0" footer="0"/>
  <pageSetup paperSize="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zoomScale="88" zoomScaleNormal="88" topLeftCell="A10" workbookViewId="0">
      <selection activeCell="I25" sqref="I25"/>
    </sheetView>
  </sheetViews>
  <sheetFormatPr defaultColWidth="9" defaultRowHeight="15"/>
  <cols>
    <col min="1" max="1" width="6.14285714285714" customWidth="1"/>
    <col min="2" max="2" width="40.4285714285714" customWidth="1"/>
    <col min="6" max="6" width="10.1428571428571" customWidth="1"/>
    <col min="7" max="7" width="9" style="54" customWidth="1"/>
    <col min="10" max="10" width="28.5714285714286" customWidth="1"/>
  </cols>
  <sheetData>
    <row r="1" ht="18.75" spans="1:7">
      <c r="A1" s="1" t="s">
        <v>0</v>
      </c>
      <c r="B1" s="2"/>
      <c r="C1" s="2"/>
      <c r="D1" s="2"/>
      <c r="E1" s="2"/>
      <c r="F1" s="2"/>
      <c r="G1" s="39"/>
    </row>
    <row r="2" spans="1:7">
      <c r="A2" s="3" t="s">
        <v>1</v>
      </c>
      <c r="B2" s="4"/>
      <c r="C2" s="5" t="s">
        <v>32</v>
      </c>
      <c r="D2" s="6"/>
      <c r="E2" s="6"/>
      <c r="F2" s="6"/>
      <c r="G2" s="41"/>
    </row>
    <row r="3" spans="1:7">
      <c r="A3" s="7" t="s">
        <v>33</v>
      </c>
      <c r="B3" s="8"/>
      <c r="C3" s="9" t="s">
        <v>4</v>
      </c>
      <c r="D3" s="10"/>
      <c r="E3" s="10"/>
      <c r="F3" s="10"/>
      <c r="G3" s="42"/>
    </row>
    <row r="4" spans="1:7">
      <c r="A4" s="55" t="s">
        <v>5</v>
      </c>
      <c r="B4" s="56" t="s">
        <v>6</v>
      </c>
      <c r="C4" s="57"/>
      <c r="D4" s="58"/>
      <c r="E4" s="59"/>
      <c r="F4" s="59"/>
      <c r="G4" s="60" t="s">
        <v>11</v>
      </c>
    </row>
    <row r="5" spans="1:7">
      <c r="A5" s="61"/>
      <c r="B5" s="62" t="s">
        <v>6</v>
      </c>
      <c r="C5" s="62" t="s">
        <v>29</v>
      </c>
      <c r="D5" s="62" t="s">
        <v>34</v>
      </c>
      <c r="E5" s="62" t="s">
        <v>35</v>
      </c>
      <c r="F5" s="62" t="s">
        <v>31</v>
      </c>
      <c r="G5" s="63"/>
    </row>
    <row r="6" ht="45.6" customHeight="1" spans="1:10">
      <c r="A6" s="64">
        <v>1</v>
      </c>
      <c r="B6" s="65" t="s">
        <v>36</v>
      </c>
      <c r="C6" s="66">
        <v>0</v>
      </c>
      <c r="D6" s="66">
        <v>6</v>
      </c>
      <c r="E6" s="66">
        <v>0</v>
      </c>
      <c r="F6" s="66">
        <v>0</v>
      </c>
      <c r="G6" s="67"/>
      <c r="J6" s="67"/>
    </row>
    <row r="7" ht="46.9" customHeight="1" spans="1:10">
      <c r="A7" s="64">
        <v>2</v>
      </c>
      <c r="B7" s="31" t="s">
        <v>37</v>
      </c>
      <c r="C7" s="66">
        <v>0</v>
      </c>
      <c r="D7" s="66">
        <v>6</v>
      </c>
      <c r="E7" s="66">
        <v>0</v>
      </c>
      <c r="F7" s="66">
        <v>0</v>
      </c>
      <c r="G7" s="67"/>
      <c r="J7" s="67"/>
    </row>
    <row r="8" ht="30" customHeight="1" spans="1:10">
      <c r="A8" s="64">
        <v>3</v>
      </c>
      <c r="B8" s="31" t="s">
        <v>38</v>
      </c>
      <c r="C8" s="66">
        <v>0</v>
      </c>
      <c r="D8" s="66">
        <v>6</v>
      </c>
      <c r="E8" s="66">
        <v>0</v>
      </c>
      <c r="F8" s="66">
        <v>0</v>
      </c>
      <c r="G8" s="67"/>
      <c r="J8" s="67"/>
    </row>
    <row r="9" ht="30" customHeight="1" spans="1:10">
      <c r="A9" s="64">
        <v>4</v>
      </c>
      <c r="B9" s="31" t="s">
        <v>39</v>
      </c>
      <c r="C9" s="66">
        <v>0</v>
      </c>
      <c r="D9" s="66">
        <v>6</v>
      </c>
      <c r="E9" s="66">
        <v>0</v>
      </c>
      <c r="F9" s="66">
        <v>0</v>
      </c>
      <c r="G9" s="67"/>
      <c r="J9" s="67"/>
    </row>
    <row r="10" ht="30" customHeight="1" spans="1:10">
      <c r="A10" s="64">
        <v>5</v>
      </c>
      <c r="B10" s="31" t="s">
        <v>40</v>
      </c>
      <c r="C10" s="66">
        <v>3</v>
      </c>
      <c r="D10" s="66">
        <v>3</v>
      </c>
      <c r="E10" s="66">
        <v>0</v>
      </c>
      <c r="F10" s="66">
        <v>0</v>
      </c>
      <c r="G10" s="67"/>
      <c r="J10" s="67"/>
    </row>
    <row r="11" ht="30" customHeight="1" spans="1:10">
      <c r="A11" s="64">
        <v>6</v>
      </c>
      <c r="B11" s="31" t="s">
        <v>41</v>
      </c>
      <c r="C11" s="66">
        <v>0</v>
      </c>
      <c r="D11" s="66">
        <v>6</v>
      </c>
      <c r="E11" s="66">
        <v>0</v>
      </c>
      <c r="F11" s="66">
        <v>0</v>
      </c>
      <c r="G11" s="67"/>
      <c r="J11" s="67"/>
    </row>
    <row r="12" ht="30" customHeight="1" spans="1:10">
      <c r="A12" s="68">
        <v>7</v>
      </c>
      <c r="B12" s="31" t="s">
        <v>42</v>
      </c>
      <c r="C12" s="69">
        <v>0</v>
      </c>
      <c r="D12" s="69">
        <v>3</v>
      </c>
      <c r="E12" s="69">
        <v>3</v>
      </c>
      <c r="F12" s="66">
        <v>0</v>
      </c>
      <c r="G12" s="70"/>
      <c r="J12" s="70"/>
    </row>
    <row r="13" s="53" customFormat="1" ht="30" customHeight="1" spans="1:10">
      <c r="A13" s="68">
        <v>8</v>
      </c>
      <c r="B13" s="31" t="s">
        <v>41</v>
      </c>
      <c r="C13" s="71">
        <v>0</v>
      </c>
      <c r="D13" s="71">
        <v>3</v>
      </c>
      <c r="E13" s="71">
        <v>3</v>
      </c>
      <c r="F13" s="61">
        <v>0</v>
      </c>
      <c r="G13" s="72"/>
      <c r="J13" s="72"/>
    </row>
    <row r="14" ht="30" customHeight="1" spans="1:10">
      <c r="A14" s="68">
        <v>9</v>
      </c>
      <c r="B14" s="31" t="s">
        <v>23</v>
      </c>
      <c r="C14" s="69">
        <v>0</v>
      </c>
      <c r="D14" s="69">
        <v>0</v>
      </c>
      <c r="E14" s="69">
        <v>0</v>
      </c>
      <c r="F14" s="66">
        <v>0</v>
      </c>
      <c r="G14" s="70"/>
      <c r="J14" s="70"/>
    </row>
    <row r="15" ht="30" customHeight="1" spans="1:10">
      <c r="A15" s="68">
        <v>10</v>
      </c>
      <c r="B15" s="73" t="s">
        <v>24</v>
      </c>
      <c r="C15" s="69">
        <v>0</v>
      </c>
      <c r="D15" s="69">
        <v>0</v>
      </c>
      <c r="E15" s="69">
        <v>0</v>
      </c>
      <c r="F15" s="66">
        <v>0</v>
      </c>
      <c r="G15" s="70"/>
      <c r="J15" s="70"/>
    </row>
    <row r="16" ht="16.5" spans="2:2">
      <c r="B16" s="74"/>
    </row>
    <row r="17" ht="16.5" spans="2:2">
      <c r="B17" s="74"/>
    </row>
    <row r="18" ht="16.5" spans="2:2">
      <c r="B18" s="74"/>
    </row>
    <row r="19" ht="16.5" spans="2:2">
      <c r="B19" s="74"/>
    </row>
    <row r="20" ht="16.5" spans="2:2">
      <c r="B20" s="74"/>
    </row>
    <row r="21" ht="16.5" spans="2:2">
      <c r="B21" s="74"/>
    </row>
    <row r="22" ht="16.5" spans="2:2">
      <c r="B22" s="74"/>
    </row>
    <row r="23" ht="16.5" spans="2:2">
      <c r="B23" s="74"/>
    </row>
    <row r="24" ht="16.5" spans="2:2">
      <c r="B24" s="75"/>
    </row>
  </sheetData>
  <mergeCells count="5">
    <mergeCell ref="A1:G1"/>
    <mergeCell ref="A2:B2"/>
    <mergeCell ref="C2:G2"/>
    <mergeCell ref="A3:B3"/>
    <mergeCell ref="C3:G3"/>
  </mergeCells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8"/>
  <sheetViews>
    <sheetView tabSelected="1" zoomScale="78" zoomScaleNormal="78" workbookViewId="0">
      <selection activeCell="I10" sqref="I10"/>
    </sheetView>
  </sheetViews>
  <sheetFormatPr defaultColWidth="14.4285714285714" defaultRowHeight="15" customHeight="1"/>
  <cols>
    <col min="1" max="1" width="5.71428571428571" customWidth="1"/>
    <col min="2" max="2" width="41.5714285714286" customWidth="1"/>
    <col min="3" max="6" width="8.57142857142857" customWidth="1"/>
    <col min="7" max="8" width="8.57142857142857" customWidth="1"/>
    <col min="9" max="9" width="8.57142857142857" customWidth="1"/>
    <col min="10" max="10" width="5.42857142857143" customWidth="1"/>
    <col min="11" max="11" width="8.57142857142857" customWidth="1"/>
    <col min="12" max="12" width="48.1428571428571" customWidth="1"/>
    <col min="13" max="23" width="8.57142857142857" customWidth="1"/>
  </cols>
  <sheetData>
    <row r="1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39"/>
      <c r="K1" s="40"/>
    </row>
    <row r="2" customHeight="1" spans="1:11">
      <c r="A2" s="3" t="s">
        <v>1</v>
      </c>
      <c r="B2" s="4"/>
      <c r="C2" s="5" t="s">
        <v>43</v>
      </c>
      <c r="D2" s="6"/>
      <c r="E2" s="6"/>
      <c r="F2" s="6"/>
      <c r="G2" s="6"/>
      <c r="H2" s="6"/>
      <c r="I2" s="6"/>
      <c r="J2" s="41"/>
      <c r="K2" s="40"/>
    </row>
    <row r="3" customHeight="1" spans="1:11">
      <c r="A3" s="7" t="s">
        <v>33</v>
      </c>
      <c r="B3" s="8"/>
      <c r="C3" s="9" t="s">
        <v>4</v>
      </c>
      <c r="D3" s="10"/>
      <c r="E3" s="10"/>
      <c r="F3" s="10"/>
      <c r="G3" s="10"/>
      <c r="H3" s="10"/>
      <c r="I3" s="10"/>
      <c r="J3" s="42"/>
      <c r="K3" s="40"/>
    </row>
    <row r="4" customHeight="1" spans="1:11">
      <c r="A4" s="11" t="s">
        <v>5</v>
      </c>
      <c r="B4" s="12" t="s">
        <v>6</v>
      </c>
      <c r="C4" s="13" t="s">
        <v>29</v>
      </c>
      <c r="D4" s="14"/>
      <c r="E4" s="15" t="s">
        <v>34</v>
      </c>
      <c r="F4" s="16"/>
      <c r="G4" s="16" t="s">
        <v>30</v>
      </c>
      <c r="H4" s="16"/>
      <c r="I4" s="43" t="s">
        <v>10</v>
      </c>
      <c r="J4" s="43" t="s">
        <v>11</v>
      </c>
      <c r="K4" s="44"/>
    </row>
    <row r="5" customHeight="1" spans="1:11">
      <c r="A5" s="17"/>
      <c r="B5" s="18" t="s">
        <v>6</v>
      </c>
      <c r="C5" s="19" t="s">
        <v>44</v>
      </c>
      <c r="D5" s="20" t="s">
        <v>13</v>
      </c>
      <c r="E5" s="21" t="s">
        <v>44</v>
      </c>
      <c r="F5" s="19" t="s">
        <v>13</v>
      </c>
      <c r="G5" s="22" t="s">
        <v>44</v>
      </c>
      <c r="H5" s="22" t="s">
        <v>13</v>
      </c>
      <c r="I5" s="45" t="s">
        <v>12</v>
      </c>
      <c r="J5" s="46"/>
      <c r="K5" s="47"/>
    </row>
    <row r="6" ht="27.6" customHeight="1" spans="1:12">
      <c r="A6" s="23">
        <v>1</v>
      </c>
      <c r="B6" s="24" t="s">
        <v>45</v>
      </c>
      <c r="C6" s="25">
        <v>0</v>
      </c>
      <c r="D6" s="26">
        <f>C6/I6*100</f>
        <v>0</v>
      </c>
      <c r="E6" s="27">
        <v>6</v>
      </c>
      <c r="F6" s="28">
        <f>E6/I6*100</f>
        <v>50</v>
      </c>
      <c r="G6" s="29">
        <v>6</v>
      </c>
      <c r="H6" s="29">
        <f>G6/I6*100</f>
        <v>50</v>
      </c>
      <c r="I6" s="48">
        <f>C6+G6+E6</f>
        <v>12</v>
      </c>
      <c r="J6" s="49"/>
      <c r="K6" s="40"/>
      <c r="L6" s="50"/>
    </row>
    <row r="7" ht="28.15" customHeight="1" spans="1:12">
      <c r="A7" s="30">
        <v>2</v>
      </c>
      <c r="B7" s="31" t="s">
        <v>46</v>
      </c>
      <c r="C7" s="32">
        <v>0</v>
      </c>
      <c r="D7" s="26">
        <f t="shared" ref="D7:D11" si="0">C7/I7*100</f>
        <v>0</v>
      </c>
      <c r="E7" s="33">
        <v>6</v>
      </c>
      <c r="F7" s="28">
        <f t="shared" ref="F7:F11" si="1">E7/I7*100</f>
        <v>50</v>
      </c>
      <c r="G7" s="29">
        <v>6</v>
      </c>
      <c r="H7" s="29">
        <f t="shared" ref="H7:H11" si="2">G7/I7*100</f>
        <v>50</v>
      </c>
      <c r="I7" s="48">
        <f t="shared" ref="I7:I11" si="3">C7+G7+E7</f>
        <v>12</v>
      </c>
      <c r="J7" s="49"/>
      <c r="K7" s="40"/>
      <c r="L7" s="51"/>
    </row>
    <row r="8" ht="30" customHeight="1" spans="1:12">
      <c r="A8" s="30">
        <v>3</v>
      </c>
      <c r="B8" s="31" t="s">
        <v>47</v>
      </c>
      <c r="C8" s="32">
        <v>0</v>
      </c>
      <c r="D8" s="26">
        <f t="shared" si="0"/>
        <v>0</v>
      </c>
      <c r="E8" s="33">
        <v>6</v>
      </c>
      <c r="F8" s="28">
        <f t="shared" si="1"/>
        <v>50</v>
      </c>
      <c r="G8" s="29">
        <v>6</v>
      </c>
      <c r="H8" s="29">
        <f t="shared" si="2"/>
        <v>50</v>
      </c>
      <c r="I8" s="48">
        <f t="shared" si="3"/>
        <v>12</v>
      </c>
      <c r="J8" s="49"/>
      <c r="K8" s="40"/>
      <c r="L8" s="51"/>
    </row>
    <row r="9" ht="48.6" customHeight="1" spans="1:12">
      <c r="A9" s="30">
        <v>4</v>
      </c>
      <c r="B9" s="31" t="s">
        <v>48</v>
      </c>
      <c r="C9" s="32">
        <v>3</v>
      </c>
      <c r="D9" s="26">
        <f t="shared" si="0"/>
        <v>25</v>
      </c>
      <c r="E9" s="33">
        <v>6</v>
      </c>
      <c r="F9" s="28">
        <f t="shared" si="1"/>
        <v>50</v>
      </c>
      <c r="G9" s="29">
        <v>3</v>
      </c>
      <c r="H9" s="29">
        <f t="shared" si="2"/>
        <v>25</v>
      </c>
      <c r="I9" s="48">
        <f t="shared" si="3"/>
        <v>12</v>
      </c>
      <c r="J9" s="49"/>
      <c r="K9" s="40"/>
      <c r="L9" s="51"/>
    </row>
    <row r="10" ht="22.9" customHeight="1" spans="1:12">
      <c r="A10" s="30">
        <v>5</v>
      </c>
      <c r="B10" s="31" t="s">
        <v>49</v>
      </c>
      <c r="C10" s="32">
        <v>4</v>
      </c>
      <c r="D10" s="26">
        <f t="shared" si="0"/>
        <v>33.3333333333333</v>
      </c>
      <c r="E10" s="33">
        <v>3</v>
      </c>
      <c r="F10" s="28">
        <f t="shared" si="1"/>
        <v>25</v>
      </c>
      <c r="G10" s="29">
        <v>5</v>
      </c>
      <c r="H10" s="29">
        <f t="shared" si="2"/>
        <v>41.6666666666667</v>
      </c>
      <c r="I10" s="48">
        <f t="shared" si="3"/>
        <v>12</v>
      </c>
      <c r="J10" s="49"/>
      <c r="K10" s="40"/>
      <c r="L10" s="51"/>
    </row>
    <row r="11" ht="27" customHeight="1" spans="1:12">
      <c r="A11" s="30">
        <v>6</v>
      </c>
      <c r="B11" s="31" t="s">
        <v>50</v>
      </c>
      <c r="C11" s="32">
        <v>0</v>
      </c>
      <c r="D11" s="26">
        <v>10</v>
      </c>
      <c r="E11" s="33">
        <v>7</v>
      </c>
      <c r="F11" s="28">
        <f t="shared" si="1"/>
        <v>58.3333333333333</v>
      </c>
      <c r="G11" s="29">
        <v>5</v>
      </c>
      <c r="H11" s="34">
        <f t="shared" si="2"/>
        <v>41.6666666666667</v>
      </c>
      <c r="I11" s="48">
        <f t="shared" si="3"/>
        <v>12</v>
      </c>
      <c r="J11" s="49"/>
      <c r="K11" s="40"/>
      <c r="L11" s="51"/>
    </row>
    <row r="12" customHeight="1" spans="1:11">
      <c r="A12" s="35">
        <v>7</v>
      </c>
      <c r="B12" s="31" t="s">
        <v>23</v>
      </c>
      <c r="C12" s="36"/>
      <c r="D12" s="36"/>
      <c r="E12" s="36"/>
      <c r="F12" s="36"/>
      <c r="G12" s="36"/>
      <c r="H12" s="36"/>
      <c r="I12" s="36"/>
      <c r="J12" s="52"/>
      <c r="K12" s="40"/>
    </row>
    <row r="13" customHeight="1" spans="1:10">
      <c r="A13" s="37">
        <v>8</v>
      </c>
      <c r="B13" s="38" t="s">
        <v>24</v>
      </c>
      <c r="C13" s="37"/>
      <c r="D13" s="37"/>
      <c r="E13" s="37"/>
      <c r="F13" s="37"/>
      <c r="G13" s="37"/>
      <c r="H13" s="37"/>
      <c r="I13" s="37"/>
      <c r="J13" s="37"/>
    </row>
    <row r="14" customHeight="1" spans="1:10">
      <c r="A14" s="37"/>
      <c r="B14" s="37"/>
      <c r="C14" s="37"/>
      <c r="D14" s="37"/>
      <c r="E14" s="37"/>
      <c r="F14" s="37"/>
      <c r="G14" s="37"/>
      <c r="H14" s="37"/>
      <c r="I14" s="37"/>
      <c r="J14" s="37"/>
    </row>
    <row r="15" customHeight="1" spans="2:5">
      <c r="B15" s="18" t="s">
        <v>6</v>
      </c>
      <c r="C15" s="19" t="s">
        <v>51</v>
      </c>
      <c r="D15" s="21" t="s">
        <v>52</v>
      </c>
      <c r="E15" s="22" t="s">
        <v>53</v>
      </c>
    </row>
    <row r="16" customHeight="1" spans="2:5">
      <c r="B16" s="24" t="s">
        <v>45</v>
      </c>
      <c r="C16" s="25">
        <f t="shared" ref="C16:C21" si="4">C6</f>
        <v>0</v>
      </c>
      <c r="D16" s="27">
        <f t="shared" ref="D16:D21" si="5">E6</f>
        <v>6</v>
      </c>
      <c r="E16" s="29">
        <f t="shared" ref="E16:E21" si="6">G6</f>
        <v>6</v>
      </c>
    </row>
    <row r="17" customHeight="1" spans="2:5">
      <c r="B17" s="31" t="s">
        <v>46</v>
      </c>
      <c r="C17" s="32">
        <f t="shared" si="4"/>
        <v>0</v>
      </c>
      <c r="D17" s="33">
        <f t="shared" si="5"/>
        <v>6</v>
      </c>
      <c r="E17" s="29">
        <f t="shared" si="6"/>
        <v>6</v>
      </c>
    </row>
    <row r="18" customHeight="1" spans="2:5">
      <c r="B18" s="31" t="s">
        <v>47</v>
      </c>
      <c r="C18" s="32">
        <f t="shared" si="4"/>
        <v>0</v>
      </c>
      <c r="D18" s="33">
        <f t="shared" si="5"/>
        <v>6</v>
      </c>
      <c r="E18" s="29">
        <f t="shared" si="6"/>
        <v>6</v>
      </c>
    </row>
    <row r="19" ht="15.75" customHeight="1" spans="2:5">
      <c r="B19" s="31" t="s">
        <v>48</v>
      </c>
      <c r="C19" s="32">
        <f t="shared" si="4"/>
        <v>3</v>
      </c>
      <c r="D19" s="33">
        <f t="shared" si="5"/>
        <v>6</v>
      </c>
      <c r="E19" s="29">
        <f t="shared" si="6"/>
        <v>3</v>
      </c>
    </row>
    <row r="20" ht="15.75" customHeight="1" spans="2:5">
      <c r="B20" s="31" t="s">
        <v>49</v>
      </c>
      <c r="C20" s="32">
        <f t="shared" si="4"/>
        <v>4</v>
      </c>
      <c r="D20" s="33">
        <f t="shared" si="5"/>
        <v>3</v>
      </c>
      <c r="E20" s="29">
        <f t="shared" si="6"/>
        <v>5</v>
      </c>
    </row>
    <row r="21" ht="15.75" customHeight="1" spans="2:5">
      <c r="B21" s="31" t="s">
        <v>50</v>
      </c>
      <c r="C21" s="32">
        <f t="shared" si="4"/>
        <v>0</v>
      </c>
      <c r="D21" s="33">
        <f t="shared" si="5"/>
        <v>7</v>
      </c>
      <c r="E21" s="29">
        <f t="shared" si="6"/>
        <v>5</v>
      </c>
    </row>
    <row r="22" ht="15.75" customHeight="1" spans="2:2">
      <c r="B22" s="31" t="s">
        <v>23</v>
      </c>
    </row>
    <row r="23" ht="15.75" customHeight="1" spans="2:2">
      <c r="B23" s="38" t="s">
        <v>24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8">
    <mergeCell ref="A1:J1"/>
    <mergeCell ref="A2:B2"/>
    <mergeCell ref="C2:J2"/>
    <mergeCell ref="A3:B3"/>
    <mergeCell ref="C3:J3"/>
    <mergeCell ref="C4:D4"/>
    <mergeCell ref="E4:F4"/>
    <mergeCell ref="C12:J12"/>
  </mergeCells>
  <pageMargins left="0.7" right="0.7" top="0.75" bottom="0.75" header="0" footer="0"/>
  <pageSetup paperSize="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Students</vt:lpstr>
      <vt:lpstr>Teachers Industrialist feedback</vt:lpstr>
      <vt:lpstr>Parent feedback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NEW</cp:lastModifiedBy>
  <dcterms:created xsi:type="dcterms:W3CDTF">2006-09-16T00:00:00Z</dcterms:created>
  <dcterms:modified xsi:type="dcterms:W3CDTF">2023-02-25T10:09:50Z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453B1B4E47C0436892A2210C0EC3E6DA</vt:lpwstr>
  </property>
  <property fmtid="{D5CDD505-2E9C-101B-9397-08002B2CF9AE}" pid="3" name="KSOProductBuildVer">
    <vt:lpwstr>1033-11.2.0.11388</vt:lpwstr>
  </property>
</Properties>
</file>